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1. AAP\01. Gerencia de Placas\1.3. Estadísticas\09. Estadística_ALADDA\01. Formato_ALADDA\2016\3. Marzo\2. Modificado\"/>
    </mc:Choice>
  </mc:AlternateContent>
  <bookViews>
    <workbookView xWindow="0" yWindow="0" windowWidth="20490" windowHeight="7755" tabRatio="827"/>
  </bookViews>
  <sheets>
    <sheet name="PORTADA" sheetId="27" r:id="rId1"/>
    <sheet name="1.Leyenda" sheetId="26" r:id="rId2"/>
    <sheet name="2.Resumen" sheetId="2" r:id="rId3"/>
    <sheet name="3.Marca" sheetId="28" r:id="rId4"/>
    <sheet name="4.Pasaj y Utilitarios" sheetId="33" r:id="rId5"/>
    <sheet name="5.Comerc Carg Livianos" sheetId="34" r:id="rId6"/>
    <sheet name="6.Comerc Pasaj Liv y Pes" sheetId="35" r:id="rId7"/>
    <sheet name="7.Pesados Carga" sheetId="36" r:id="rId8"/>
  </sheets>
  <definedNames>
    <definedName name="_xlnm._FilterDatabase" localSheetId="3" hidden="1">'3.Marca'!$B$7:$AQ$223</definedName>
    <definedName name="_xlnm._FilterDatabase" localSheetId="4" hidden="1">'4.Pasaj y Utilitarios'!$B$7:$AQ$134</definedName>
    <definedName name="_xlnm._FilterDatabase" localSheetId="5" hidden="1">'5.Comerc Carg Livianos'!$B$7:$AQ$79</definedName>
    <definedName name="_xlnm._FilterDatabase" localSheetId="6" hidden="1">'6.Comerc Pasaj Liv y Pes'!$B$7:$AQ$102</definedName>
    <definedName name="_xlnm._FilterDatabase" localSheetId="7" hidden="1">'7.Pesados Carga'!$B$7:$AQ$81</definedName>
    <definedName name="_xlnm.Print_Area" localSheetId="0">PORTADA!$A$1</definedName>
  </definedNames>
  <calcPr calcId="152511"/>
</workbook>
</file>

<file path=xl/calcChain.xml><?xml version="1.0" encoding="utf-8"?>
<calcChain xmlns="http://schemas.openxmlformats.org/spreadsheetml/2006/main">
  <c r="F30" i="2" l="1"/>
  <c r="F29" i="2"/>
  <c r="G35" i="2" l="1"/>
  <c r="G34" i="2"/>
  <c r="G33" i="2"/>
  <c r="G32" i="2"/>
  <c r="G31" i="2"/>
  <c r="G29" i="2"/>
  <c r="G28" i="2"/>
  <c r="G27" i="2"/>
  <c r="G26" i="2"/>
  <c r="F35" i="2"/>
  <c r="F34" i="2"/>
  <c r="F33" i="2"/>
  <c r="F32" i="2"/>
  <c r="F31" i="2"/>
  <c r="F28" i="2"/>
  <c r="F27" i="2"/>
  <c r="F26" i="2"/>
  <c r="AO11" i="2"/>
  <c r="AN11" i="2"/>
  <c r="AO10" i="2"/>
  <c r="AN10" i="2"/>
  <c r="AO9" i="2"/>
  <c r="AN9" i="2"/>
  <c r="AO8" i="2"/>
  <c r="AN8" i="2"/>
  <c r="AP227" i="28"/>
  <c r="AO227" i="28"/>
  <c r="AN227" i="28"/>
  <c r="AP80" i="36" l="1"/>
  <c r="AL80" i="36"/>
  <c r="AH80" i="36"/>
  <c r="AD80" i="36"/>
  <c r="Z80" i="36"/>
  <c r="V80" i="36"/>
  <c r="R80" i="36"/>
  <c r="N80" i="36"/>
  <c r="J80" i="36"/>
  <c r="F80" i="36"/>
  <c r="AP79" i="36"/>
  <c r="AL79" i="36"/>
  <c r="AH79" i="36"/>
  <c r="AD79" i="36"/>
  <c r="Z79" i="36"/>
  <c r="V79" i="36"/>
  <c r="R79" i="36"/>
  <c r="N79" i="36"/>
  <c r="J79" i="36"/>
  <c r="F79" i="36"/>
  <c r="AP78" i="36"/>
  <c r="AL78" i="36"/>
  <c r="AH78" i="36"/>
  <c r="AD78" i="36"/>
  <c r="Z78" i="36"/>
  <c r="V78" i="36"/>
  <c r="R78" i="36"/>
  <c r="N78" i="36"/>
  <c r="J78" i="36"/>
  <c r="F78" i="36"/>
  <c r="AP78" i="34"/>
  <c r="AL78" i="34"/>
  <c r="AH78" i="34"/>
  <c r="AD78" i="34"/>
  <c r="Z78" i="34"/>
  <c r="V78" i="34"/>
  <c r="R78" i="34"/>
  <c r="N78" i="34"/>
  <c r="J78" i="34"/>
  <c r="F78" i="34"/>
  <c r="AP77" i="34"/>
  <c r="AL77" i="34"/>
  <c r="AH77" i="34"/>
  <c r="AD77" i="34"/>
  <c r="Z77" i="34"/>
  <c r="V77" i="34"/>
  <c r="R77" i="34"/>
  <c r="N77" i="34"/>
  <c r="J77" i="34"/>
  <c r="F77" i="34"/>
  <c r="AP76" i="34"/>
  <c r="AL76" i="34"/>
  <c r="AH76" i="34"/>
  <c r="AD76" i="34"/>
  <c r="Z76" i="34"/>
  <c r="V76" i="34"/>
  <c r="R76" i="34"/>
  <c r="N76" i="34"/>
  <c r="J76" i="34"/>
  <c r="F76" i="34"/>
  <c r="AP75" i="34"/>
  <c r="AL75" i="34"/>
  <c r="AH75" i="34"/>
  <c r="AD75" i="34"/>
  <c r="Z75" i="34"/>
  <c r="V75" i="34"/>
  <c r="R75" i="34"/>
  <c r="N75" i="34"/>
  <c r="J75" i="34"/>
  <c r="F75" i="34"/>
  <c r="AO83" i="36" l="1"/>
  <c r="AN83" i="36"/>
  <c r="AP81" i="36"/>
  <c r="AP77" i="36"/>
  <c r="AP76" i="36"/>
  <c r="AP75" i="36"/>
  <c r="AP74" i="36"/>
  <c r="AP73" i="36"/>
  <c r="AP72" i="36"/>
  <c r="AP71" i="36"/>
  <c r="AP70" i="36"/>
  <c r="AP69" i="36"/>
  <c r="AP68" i="36"/>
  <c r="AP67" i="36"/>
  <c r="AP66" i="36"/>
  <c r="AP65" i="36"/>
  <c r="AP64" i="36"/>
  <c r="AP63" i="36"/>
  <c r="AP62" i="36"/>
  <c r="AP9" i="36"/>
  <c r="AP11" i="36"/>
  <c r="AP61" i="36"/>
  <c r="AP60" i="36"/>
  <c r="AP59" i="36"/>
  <c r="AP58" i="36"/>
  <c r="AP20" i="36"/>
  <c r="AP57" i="36"/>
  <c r="AP56" i="36"/>
  <c r="AP12" i="36"/>
  <c r="AP55" i="36"/>
  <c r="AP54" i="36"/>
  <c r="AP53" i="36"/>
  <c r="AP52" i="36"/>
  <c r="AP51" i="36"/>
  <c r="AP50" i="36"/>
  <c r="AP8" i="36"/>
  <c r="AP14" i="36"/>
  <c r="AP49" i="36"/>
  <c r="AP48" i="36"/>
  <c r="AP47" i="36"/>
  <c r="AP19" i="36"/>
  <c r="AP46" i="36"/>
  <c r="AP21" i="36"/>
  <c r="AP45" i="36"/>
  <c r="AP13" i="36"/>
  <c r="AP44" i="36"/>
  <c r="AP17" i="36"/>
  <c r="AP22" i="36"/>
  <c r="AP43" i="36"/>
  <c r="AP42" i="36"/>
  <c r="AP41" i="36"/>
  <c r="AP40" i="36"/>
  <c r="AP39" i="36"/>
  <c r="AP18" i="36"/>
  <c r="AP38" i="36"/>
  <c r="AP10" i="36"/>
  <c r="AP37" i="36"/>
  <c r="AP36" i="36"/>
  <c r="AP35" i="36"/>
  <c r="AP34" i="36"/>
  <c r="AP33" i="36"/>
  <c r="AP15" i="36"/>
  <c r="AP32" i="36"/>
  <c r="AP31" i="36"/>
  <c r="AP30" i="36"/>
  <c r="AP29" i="36"/>
  <c r="AP28" i="36"/>
  <c r="AP27" i="36"/>
  <c r="AP26" i="36"/>
  <c r="AP25" i="36"/>
  <c r="AP24" i="36"/>
  <c r="AP16" i="36"/>
  <c r="AP23" i="36"/>
  <c r="AO104" i="35"/>
  <c r="AN104" i="35"/>
  <c r="AP102" i="35"/>
  <c r="AP101" i="35"/>
  <c r="AP100" i="35"/>
  <c r="AP99" i="35"/>
  <c r="AP98" i="35"/>
  <c r="AP97" i="35"/>
  <c r="AP96" i="35"/>
  <c r="AP95" i="35"/>
  <c r="AP94" i="35"/>
  <c r="AP93" i="35"/>
  <c r="AP92" i="35"/>
  <c r="AP91" i="35"/>
  <c r="AP90" i="35"/>
  <c r="AP89" i="35"/>
  <c r="AP88" i="35"/>
  <c r="AP87" i="35"/>
  <c r="AP86" i="35"/>
  <c r="AP85" i="35"/>
  <c r="AP84" i="35"/>
  <c r="AP83" i="35"/>
  <c r="AP82" i="35"/>
  <c r="AP81" i="35"/>
  <c r="AP80" i="35"/>
  <c r="AP79" i="35"/>
  <c r="AP78" i="35"/>
  <c r="AP77" i="35"/>
  <c r="AP76" i="35"/>
  <c r="AP75" i="35"/>
  <c r="AP74" i="35"/>
  <c r="AP73" i="35"/>
  <c r="AP72" i="35"/>
  <c r="AP71" i="35"/>
  <c r="AP70" i="35"/>
  <c r="AP69" i="35"/>
  <c r="AP68" i="35"/>
  <c r="AP67" i="35"/>
  <c r="AP66" i="35"/>
  <c r="AP65" i="35"/>
  <c r="AP64" i="35"/>
  <c r="AP63" i="35"/>
  <c r="AP62" i="35"/>
  <c r="AP61" i="35"/>
  <c r="AP9" i="35"/>
  <c r="AP12" i="35"/>
  <c r="AP60" i="35"/>
  <c r="AP59" i="35"/>
  <c r="AP58" i="35"/>
  <c r="AP57" i="35"/>
  <c r="AP56" i="35"/>
  <c r="AP14" i="35"/>
  <c r="AP55" i="35"/>
  <c r="AP54" i="35"/>
  <c r="AP53" i="35"/>
  <c r="AP52" i="35"/>
  <c r="AP51" i="35"/>
  <c r="AP8" i="35"/>
  <c r="AP50" i="35"/>
  <c r="AP49" i="35"/>
  <c r="AP10" i="35"/>
  <c r="AP48" i="35"/>
  <c r="AP47" i="35"/>
  <c r="AP46" i="35"/>
  <c r="AP45" i="35"/>
  <c r="AP44" i="35"/>
  <c r="AP43" i="35"/>
  <c r="AP42" i="35"/>
  <c r="AP11" i="35"/>
  <c r="AP41" i="35"/>
  <c r="AP15" i="35"/>
  <c r="AP40" i="35"/>
  <c r="AP39" i="35"/>
  <c r="AP38" i="35"/>
  <c r="AP37" i="35"/>
  <c r="AP36" i="35"/>
  <c r="AP35" i="35"/>
  <c r="AP34" i="35"/>
  <c r="AP33" i="35"/>
  <c r="AP32" i="35"/>
  <c r="AP31" i="35"/>
  <c r="AP30" i="35"/>
  <c r="AP29" i="35"/>
  <c r="AP28" i="35"/>
  <c r="AP27" i="35"/>
  <c r="AP26" i="35"/>
  <c r="AP25" i="35"/>
  <c r="AP24" i="35"/>
  <c r="AP23" i="35"/>
  <c r="AP22" i="35"/>
  <c r="AP21" i="35"/>
  <c r="AP20" i="35"/>
  <c r="AP19" i="35"/>
  <c r="AP18" i="35"/>
  <c r="AP17" i="35"/>
  <c r="AP16" i="35"/>
  <c r="AP13" i="35"/>
  <c r="AO81" i="34"/>
  <c r="AN81" i="34"/>
  <c r="AP79" i="34"/>
  <c r="AP74" i="34"/>
  <c r="AP73" i="34"/>
  <c r="AP72" i="34"/>
  <c r="AP71" i="34"/>
  <c r="AP70" i="34"/>
  <c r="AP69" i="34"/>
  <c r="AP68" i="34"/>
  <c r="AP67" i="34"/>
  <c r="AP66" i="34"/>
  <c r="AP65" i="34"/>
  <c r="AP64" i="34"/>
  <c r="AP63" i="34"/>
  <c r="AP9" i="34"/>
  <c r="AP62" i="34"/>
  <c r="AP10" i="34"/>
  <c r="AP61" i="34"/>
  <c r="AP60" i="34"/>
  <c r="AP59" i="34"/>
  <c r="AP26" i="34"/>
  <c r="AP58" i="34"/>
  <c r="AP12" i="34"/>
  <c r="AP27" i="34"/>
  <c r="AP23" i="34"/>
  <c r="AP21" i="34"/>
  <c r="AP57" i="34"/>
  <c r="AP16" i="34"/>
  <c r="AP14" i="34"/>
  <c r="AP17" i="34"/>
  <c r="AP56" i="34"/>
  <c r="AP55" i="34"/>
  <c r="AP31" i="34"/>
  <c r="AP54" i="34"/>
  <c r="AP22" i="34"/>
  <c r="AP20" i="34"/>
  <c r="AP53" i="34"/>
  <c r="AP28" i="34"/>
  <c r="AP25" i="34"/>
  <c r="AP18" i="34"/>
  <c r="AP52" i="34"/>
  <c r="AP15" i="34"/>
  <c r="AP51" i="34"/>
  <c r="AP50" i="34"/>
  <c r="AP29" i="34"/>
  <c r="AP49" i="34"/>
  <c r="AP48" i="34"/>
  <c r="AP47" i="34"/>
  <c r="AP11" i="34"/>
  <c r="AP46" i="34"/>
  <c r="AP24" i="34"/>
  <c r="AP45" i="34"/>
  <c r="AP13" i="34"/>
  <c r="AP8" i="34"/>
  <c r="AP44" i="34"/>
  <c r="AP34" i="34"/>
  <c r="AP30" i="34"/>
  <c r="AP43" i="34"/>
  <c r="AP36" i="34"/>
  <c r="AP42" i="34"/>
  <c r="AP33" i="34"/>
  <c r="AP19" i="34"/>
  <c r="AP41" i="34"/>
  <c r="AP40" i="34"/>
  <c r="AP39" i="34"/>
  <c r="AP38" i="34"/>
  <c r="AP32" i="34"/>
  <c r="AP37" i="34"/>
  <c r="AP35" i="34"/>
  <c r="AP81" i="34" l="1"/>
  <c r="AP83" i="36"/>
  <c r="AP104" i="35"/>
  <c r="AQ27" i="35" s="1"/>
  <c r="AQ10" i="36" l="1"/>
  <c r="AQ78" i="36"/>
  <c r="AQ80" i="36"/>
  <c r="AQ79" i="36"/>
  <c r="AQ73" i="36"/>
  <c r="AQ68" i="36"/>
  <c r="AQ12" i="36"/>
  <c r="AQ34" i="36"/>
  <c r="AQ24" i="36"/>
  <c r="AQ13" i="36"/>
  <c r="AQ33" i="36"/>
  <c r="AQ40" i="36"/>
  <c r="AQ70" i="36"/>
  <c r="AQ57" i="36"/>
  <c r="AQ17" i="36"/>
  <c r="AQ28" i="36"/>
  <c r="AQ8" i="36"/>
  <c r="AQ64" i="36"/>
  <c r="AQ52" i="36"/>
  <c r="AQ43" i="36"/>
  <c r="AQ30" i="36"/>
  <c r="AQ9" i="36"/>
  <c r="AQ27" i="36"/>
  <c r="AQ69" i="36"/>
  <c r="AQ16" i="36"/>
  <c r="AQ66" i="36"/>
  <c r="AQ54" i="36"/>
  <c r="AQ41" i="36"/>
  <c r="AQ77" i="36"/>
  <c r="AQ45" i="36"/>
  <c r="AQ76" i="36"/>
  <c r="AQ11" i="36"/>
  <c r="AQ14" i="36"/>
  <c r="AQ39" i="36"/>
  <c r="AQ26" i="36"/>
  <c r="AQ53" i="36"/>
  <c r="AQ21" i="36"/>
  <c r="AQ56" i="36"/>
  <c r="AQ81" i="36"/>
  <c r="AQ62" i="36"/>
  <c r="AQ50" i="36"/>
  <c r="AQ38" i="36"/>
  <c r="AQ65" i="36"/>
  <c r="AQ67" i="36"/>
  <c r="AQ63" i="36"/>
  <c r="AQ55" i="36"/>
  <c r="AQ46" i="36"/>
  <c r="AQ36" i="36"/>
  <c r="AQ25" i="36"/>
  <c r="AQ71" i="36"/>
  <c r="AQ51" i="36"/>
  <c r="AQ42" i="36"/>
  <c r="AQ29" i="36"/>
  <c r="AQ75" i="36"/>
  <c r="AQ61" i="36"/>
  <c r="AQ20" i="36"/>
  <c r="AQ49" i="36"/>
  <c r="AQ44" i="36"/>
  <c r="AQ18" i="36"/>
  <c r="AQ15" i="36"/>
  <c r="AQ72" i="36"/>
  <c r="AQ58" i="36"/>
  <c r="AQ19" i="36"/>
  <c r="AQ37" i="36"/>
  <c r="AQ23" i="36"/>
  <c r="AQ22" i="36"/>
  <c r="AQ35" i="36"/>
  <c r="AQ47" i="36"/>
  <c r="AQ74" i="36"/>
  <c r="AQ60" i="36"/>
  <c r="AQ48" i="36"/>
  <c r="AQ32" i="36"/>
  <c r="AQ59" i="36"/>
  <c r="AQ31" i="36"/>
  <c r="AQ100" i="35"/>
  <c r="AQ47" i="35"/>
  <c r="AQ102" i="35"/>
  <c r="AQ19" i="35"/>
  <c r="AQ84" i="35"/>
  <c r="AQ86" i="35"/>
  <c r="AQ55" i="35"/>
  <c r="AQ101" i="35"/>
  <c r="AQ68" i="35"/>
  <c r="AQ42" i="35"/>
  <c r="AQ66" i="35"/>
  <c r="AQ43" i="35"/>
  <c r="AQ85" i="35"/>
  <c r="AQ46" i="35"/>
  <c r="AQ45" i="35"/>
  <c r="AQ80" i="35"/>
  <c r="AQ58" i="35"/>
  <c r="AQ15" i="35"/>
  <c r="AQ77" i="35"/>
  <c r="AQ36" i="35"/>
  <c r="AQ11" i="35"/>
  <c r="AQ98" i="35"/>
  <c r="AQ82" i="35"/>
  <c r="AQ62" i="35"/>
  <c r="AQ37" i="35"/>
  <c r="AQ97" i="35"/>
  <c r="AQ81" i="35"/>
  <c r="AQ59" i="35"/>
  <c r="AQ40" i="35"/>
  <c r="AQ16" i="35"/>
  <c r="AQ39" i="35"/>
  <c r="AQ17" i="35"/>
  <c r="AQ61" i="35"/>
  <c r="AQ24" i="35"/>
  <c r="AQ96" i="35"/>
  <c r="AQ78" i="35"/>
  <c r="AQ92" i="35"/>
  <c r="AQ76" i="35"/>
  <c r="AQ10" i="35"/>
  <c r="AQ60" i="35"/>
  <c r="AQ33" i="35"/>
  <c r="AQ69" i="35"/>
  <c r="AQ20" i="35"/>
  <c r="AQ31" i="35"/>
  <c r="AQ94" i="35"/>
  <c r="AQ74" i="35"/>
  <c r="AQ56" i="35"/>
  <c r="AQ29" i="35"/>
  <c r="AQ93" i="35"/>
  <c r="AQ73" i="35"/>
  <c r="AQ52" i="35"/>
  <c r="AQ32" i="35"/>
  <c r="AQ64" i="35"/>
  <c r="AQ26" i="35"/>
  <c r="AQ99" i="35"/>
  <c r="AQ91" i="35"/>
  <c r="AQ79" i="35"/>
  <c r="AQ67" i="35"/>
  <c r="AQ12" i="35"/>
  <c r="AQ57" i="35"/>
  <c r="AQ8" i="35"/>
  <c r="AQ41" i="35"/>
  <c r="AQ34" i="35"/>
  <c r="AQ22" i="35"/>
  <c r="AQ95" i="35"/>
  <c r="AQ87" i="35"/>
  <c r="AQ83" i="35"/>
  <c r="AQ75" i="35"/>
  <c r="AQ71" i="35"/>
  <c r="AQ63" i="35"/>
  <c r="AQ54" i="35"/>
  <c r="AQ48" i="35"/>
  <c r="AQ44" i="35"/>
  <c r="AQ38" i="35"/>
  <c r="AQ30" i="35"/>
  <c r="AQ18" i="35"/>
  <c r="AQ88" i="35"/>
  <c r="AQ72" i="35"/>
  <c r="AQ35" i="35"/>
  <c r="AQ53" i="35"/>
  <c r="AQ21" i="35"/>
  <c r="AQ14" i="35"/>
  <c r="AQ9" i="35"/>
  <c r="AQ23" i="35"/>
  <c r="AQ90" i="35"/>
  <c r="AQ70" i="35"/>
  <c r="AQ50" i="35"/>
  <c r="AQ25" i="35"/>
  <c r="AQ89" i="35"/>
  <c r="AQ65" i="35"/>
  <c r="AQ49" i="35"/>
  <c r="AQ28" i="35"/>
  <c r="AQ51" i="35"/>
  <c r="AQ13" i="35"/>
  <c r="AQ77" i="34"/>
  <c r="AQ75" i="34"/>
  <c r="AQ78" i="34"/>
  <c r="AQ76" i="34"/>
  <c r="AQ68" i="34"/>
  <c r="AQ26" i="34"/>
  <c r="AQ31" i="34"/>
  <c r="AQ29" i="34"/>
  <c r="AQ13" i="34"/>
  <c r="AQ39" i="34"/>
  <c r="AQ64" i="34"/>
  <c r="AQ10" i="34"/>
  <c r="AQ14" i="34"/>
  <c r="AQ52" i="34"/>
  <c r="AQ30" i="34"/>
  <c r="AQ35" i="34"/>
  <c r="AQ72" i="34"/>
  <c r="AQ23" i="34"/>
  <c r="AQ53" i="34"/>
  <c r="AQ11" i="34"/>
  <c r="AQ33" i="34"/>
  <c r="AQ55" i="34"/>
  <c r="AQ40" i="34"/>
  <c r="AQ67" i="34"/>
  <c r="AQ60" i="34"/>
  <c r="AQ17" i="34"/>
  <c r="AQ57" i="34"/>
  <c r="AQ73" i="34"/>
  <c r="AQ59" i="34"/>
  <c r="AQ20" i="34"/>
  <c r="AQ45" i="34"/>
  <c r="AQ37" i="34"/>
  <c r="AQ48" i="34"/>
  <c r="AQ61" i="34"/>
  <c r="AQ8" i="34"/>
  <c r="AQ56" i="34"/>
  <c r="AQ79" i="34"/>
  <c r="AQ54" i="34"/>
  <c r="AQ38" i="34"/>
  <c r="AQ25" i="34"/>
  <c r="AQ62" i="34"/>
  <c r="AQ47" i="34"/>
  <c r="AQ22" i="34"/>
  <c r="AQ49" i="34"/>
  <c r="AQ32" i="34"/>
  <c r="AQ43" i="34"/>
  <c r="AQ69" i="34"/>
  <c r="AQ27" i="34"/>
  <c r="AQ18" i="34"/>
  <c r="AQ34" i="34"/>
  <c r="AQ66" i="34"/>
  <c r="AQ36" i="34"/>
  <c r="AQ21" i="34"/>
  <c r="AQ19" i="34"/>
  <c r="AQ51" i="34"/>
  <c r="AQ63" i="34"/>
  <c r="AQ15" i="34"/>
  <c r="AQ74" i="34"/>
  <c r="AQ24" i="34"/>
  <c r="AQ65" i="34"/>
  <c r="AQ16" i="34"/>
  <c r="AQ50" i="34"/>
  <c r="AQ42" i="34"/>
  <c r="AQ12" i="34"/>
  <c r="AQ71" i="34"/>
  <c r="AQ28" i="34"/>
  <c r="AQ70" i="34"/>
  <c r="AQ44" i="34"/>
  <c r="AQ58" i="34"/>
  <c r="AQ46" i="34"/>
  <c r="AQ9" i="34"/>
  <c r="AQ41" i="34"/>
  <c r="AP11" i="2"/>
  <c r="AP10" i="2"/>
  <c r="AO136" i="33"/>
  <c r="AN136" i="33"/>
  <c r="AP134" i="33"/>
  <c r="AP133" i="33"/>
  <c r="AP132" i="33"/>
  <c r="AP131" i="33"/>
  <c r="AP130" i="33"/>
  <c r="AP129" i="33"/>
  <c r="AP128" i="33"/>
  <c r="AP127" i="33"/>
  <c r="AP126" i="33"/>
  <c r="AP125" i="33"/>
  <c r="AP124" i="33"/>
  <c r="AP123" i="33"/>
  <c r="AP122" i="33"/>
  <c r="AP9" i="33"/>
  <c r="AP28" i="33"/>
  <c r="AP121" i="33"/>
  <c r="AP120" i="33"/>
  <c r="AP31" i="33"/>
  <c r="AP13" i="33"/>
  <c r="AP119" i="33"/>
  <c r="AP26" i="33"/>
  <c r="AP33" i="33"/>
  <c r="AP46" i="33"/>
  <c r="AP41" i="33"/>
  <c r="AP118" i="33"/>
  <c r="AP117" i="33"/>
  <c r="AP116" i="33"/>
  <c r="AP115" i="33"/>
  <c r="AP114" i="33"/>
  <c r="AP71" i="33"/>
  <c r="AP113" i="33"/>
  <c r="AP57" i="33"/>
  <c r="AP15" i="33"/>
  <c r="AP45" i="33"/>
  <c r="AP39" i="33"/>
  <c r="AP112" i="33"/>
  <c r="AP37" i="33"/>
  <c r="AP70" i="33"/>
  <c r="AP111" i="33"/>
  <c r="AP19" i="33"/>
  <c r="AP44" i="33"/>
  <c r="AP110" i="33"/>
  <c r="AP109" i="33"/>
  <c r="AP108" i="33"/>
  <c r="AP17" i="33"/>
  <c r="AP107" i="33"/>
  <c r="AP20" i="33"/>
  <c r="AP32" i="33"/>
  <c r="AP69" i="33"/>
  <c r="AP106" i="33"/>
  <c r="AP22" i="33"/>
  <c r="AP105" i="33"/>
  <c r="AP43" i="33"/>
  <c r="AP104" i="33"/>
  <c r="AP56" i="33"/>
  <c r="AP55" i="33"/>
  <c r="AP27" i="33"/>
  <c r="AP38" i="33"/>
  <c r="AP48" i="33"/>
  <c r="AP25" i="33"/>
  <c r="AP68" i="33"/>
  <c r="AP23" i="33"/>
  <c r="AP103" i="33"/>
  <c r="AP102" i="33"/>
  <c r="AP101" i="33"/>
  <c r="AP16" i="33"/>
  <c r="AP35" i="33"/>
  <c r="AP29" i="33"/>
  <c r="AP100" i="33"/>
  <c r="AP99" i="33"/>
  <c r="AP98" i="33"/>
  <c r="AP11" i="33"/>
  <c r="AP97" i="33"/>
  <c r="AP14" i="33"/>
  <c r="AP96" i="33"/>
  <c r="AP95" i="33"/>
  <c r="AP94" i="33"/>
  <c r="AP93" i="33"/>
  <c r="AP92" i="33"/>
  <c r="AP91" i="33"/>
  <c r="AP90" i="33"/>
  <c r="AP89" i="33"/>
  <c r="AP88" i="33"/>
  <c r="AP87" i="33"/>
  <c r="AP8" i="33"/>
  <c r="AP36" i="33"/>
  <c r="AP86" i="33"/>
  <c r="AP85" i="33"/>
  <c r="AP12" i="33"/>
  <c r="AP67" i="33"/>
  <c r="AP10" i="33"/>
  <c r="AP52" i="33"/>
  <c r="AP84" i="33"/>
  <c r="AP51" i="33"/>
  <c r="AP83" i="33"/>
  <c r="AP82" i="33"/>
  <c r="AP34" i="33"/>
  <c r="AP81" i="33"/>
  <c r="AP80" i="33"/>
  <c r="AP66" i="33"/>
  <c r="AP65" i="33"/>
  <c r="AP18" i="33"/>
  <c r="AP40" i="33"/>
  <c r="AP42" i="33"/>
  <c r="AP30" i="33"/>
  <c r="AP79" i="33"/>
  <c r="AP78" i="33"/>
  <c r="AP77" i="33"/>
  <c r="AP50" i="33"/>
  <c r="AP64" i="33"/>
  <c r="AP54" i="33"/>
  <c r="AP49" i="33"/>
  <c r="AP47" i="33"/>
  <c r="AP76" i="33"/>
  <c r="AP63" i="33"/>
  <c r="AP24" i="33"/>
  <c r="AP62" i="33"/>
  <c r="AP75" i="33"/>
  <c r="AP53" i="33"/>
  <c r="AP74" i="33"/>
  <c r="AP21" i="33"/>
  <c r="AP73" i="33"/>
  <c r="AP61" i="33"/>
  <c r="AP60" i="33"/>
  <c r="AP59" i="33"/>
  <c r="AP58" i="33"/>
  <c r="AP72" i="33"/>
  <c r="AP222" i="28"/>
  <c r="AL222" i="28"/>
  <c r="AH222" i="28"/>
  <c r="AD222" i="28"/>
  <c r="Z222" i="28"/>
  <c r="V222" i="28"/>
  <c r="R222" i="28"/>
  <c r="N222" i="28"/>
  <c r="J222" i="28"/>
  <c r="F222" i="28"/>
  <c r="AP221" i="28"/>
  <c r="AL221" i="28"/>
  <c r="AH221" i="28"/>
  <c r="AD221" i="28"/>
  <c r="Z221" i="28"/>
  <c r="V221" i="28"/>
  <c r="R221" i="28"/>
  <c r="N221" i="28"/>
  <c r="J221" i="28"/>
  <c r="F221" i="28"/>
  <c r="AP167" i="28"/>
  <c r="AL167" i="28"/>
  <c r="AH167" i="28"/>
  <c r="AD167" i="28"/>
  <c r="Z167" i="28"/>
  <c r="V167" i="28"/>
  <c r="R167" i="28"/>
  <c r="N167" i="28"/>
  <c r="J167" i="28"/>
  <c r="F167" i="28"/>
  <c r="AP156" i="28"/>
  <c r="AL156" i="28"/>
  <c r="AH156" i="28"/>
  <c r="AD156" i="28"/>
  <c r="Z156" i="28"/>
  <c r="V156" i="28"/>
  <c r="R156" i="28"/>
  <c r="N156" i="28"/>
  <c r="J156" i="28"/>
  <c r="F156" i="28"/>
  <c r="AP120" i="28"/>
  <c r="AL120" i="28"/>
  <c r="AH120" i="28"/>
  <c r="AD120" i="28"/>
  <c r="Z120" i="28"/>
  <c r="V120" i="28"/>
  <c r="R120" i="28"/>
  <c r="N120" i="28"/>
  <c r="J120" i="28"/>
  <c r="F120" i="28"/>
  <c r="AP114" i="28"/>
  <c r="AL114" i="28"/>
  <c r="AH114" i="28"/>
  <c r="AD114" i="28"/>
  <c r="Z114" i="28"/>
  <c r="V114" i="28"/>
  <c r="R114" i="28"/>
  <c r="N114" i="28"/>
  <c r="J114" i="28"/>
  <c r="F114" i="28"/>
  <c r="AP220" i="28"/>
  <c r="AL220" i="28"/>
  <c r="AH220" i="28"/>
  <c r="AD220" i="28"/>
  <c r="Z220" i="28"/>
  <c r="V220" i="28"/>
  <c r="R220" i="28"/>
  <c r="N220" i="28"/>
  <c r="J220" i="28"/>
  <c r="F220" i="28"/>
  <c r="AP219" i="28"/>
  <c r="AL219" i="28"/>
  <c r="AH219" i="28"/>
  <c r="AD219" i="28"/>
  <c r="Z219" i="28"/>
  <c r="V219" i="28"/>
  <c r="R219" i="28"/>
  <c r="N219" i="28"/>
  <c r="J219" i="28"/>
  <c r="F219" i="28"/>
  <c r="AP218" i="28"/>
  <c r="AL218" i="28"/>
  <c r="AH218" i="28"/>
  <c r="AD218" i="28"/>
  <c r="Z218" i="28"/>
  <c r="V218" i="28"/>
  <c r="R218" i="28"/>
  <c r="N218" i="28"/>
  <c r="J218" i="28"/>
  <c r="F218" i="28"/>
  <c r="AP217" i="28"/>
  <c r="AL217" i="28"/>
  <c r="AH217" i="28"/>
  <c r="AD217" i="28"/>
  <c r="Z217" i="28"/>
  <c r="V217" i="28"/>
  <c r="R217" i="28"/>
  <c r="N217" i="28"/>
  <c r="J217" i="28"/>
  <c r="F217" i="28"/>
  <c r="AP216" i="28"/>
  <c r="AL216" i="28"/>
  <c r="AH216" i="28"/>
  <c r="AD216" i="28"/>
  <c r="Z216" i="28"/>
  <c r="V216" i="28"/>
  <c r="R216" i="28"/>
  <c r="N216" i="28"/>
  <c r="J216" i="28"/>
  <c r="F216" i="28"/>
  <c r="AP215" i="28"/>
  <c r="AL215" i="28"/>
  <c r="AH215" i="28"/>
  <c r="AD215" i="28"/>
  <c r="Z215" i="28"/>
  <c r="V215" i="28"/>
  <c r="R215" i="28"/>
  <c r="N215" i="28"/>
  <c r="J215" i="28"/>
  <c r="F215" i="28"/>
  <c r="AP214" i="28"/>
  <c r="AL214" i="28"/>
  <c r="AH214" i="28"/>
  <c r="AD214" i="28"/>
  <c r="Z214" i="28"/>
  <c r="V214" i="28"/>
  <c r="R214" i="28"/>
  <c r="N214" i="28"/>
  <c r="J214" i="28"/>
  <c r="F214" i="28"/>
  <c r="AP213" i="28"/>
  <c r="AL213" i="28"/>
  <c r="AH213" i="28"/>
  <c r="AD213" i="28"/>
  <c r="Z213" i="28"/>
  <c r="V213" i="28"/>
  <c r="R213" i="28"/>
  <c r="N213" i="28"/>
  <c r="J213" i="28"/>
  <c r="F213" i="28"/>
  <c r="AP212" i="28"/>
  <c r="AL212" i="28"/>
  <c r="AH212" i="28"/>
  <c r="AD212" i="28"/>
  <c r="Z212" i="28"/>
  <c r="V212" i="28"/>
  <c r="R212" i="28"/>
  <c r="N212" i="28"/>
  <c r="J212" i="28"/>
  <c r="F212" i="28"/>
  <c r="AP211" i="28"/>
  <c r="AL211" i="28"/>
  <c r="AH211" i="28"/>
  <c r="AD211" i="28"/>
  <c r="Z211" i="28"/>
  <c r="V211" i="28"/>
  <c r="R211" i="28"/>
  <c r="N211" i="28"/>
  <c r="J211" i="28"/>
  <c r="F211" i="28"/>
  <c r="AP210" i="28"/>
  <c r="AL210" i="28"/>
  <c r="AH210" i="28"/>
  <c r="AD210" i="28"/>
  <c r="Z210" i="28"/>
  <c r="V210" i="28"/>
  <c r="R210" i="28"/>
  <c r="N210" i="28"/>
  <c r="J210" i="28"/>
  <c r="F210" i="28"/>
  <c r="AP166" i="28"/>
  <c r="AL166" i="28"/>
  <c r="AH166" i="28"/>
  <c r="AD166" i="28"/>
  <c r="Z166" i="28"/>
  <c r="V166" i="28"/>
  <c r="R166" i="28"/>
  <c r="N166" i="28"/>
  <c r="J166" i="28"/>
  <c r="F166" i="28"/>
  <c r="AP132" i="28"/>
  <c r="AL132" i="28"/>
  <c r="AH132" i="28"/>
  <c r="AD132" i="28"/>
  <c r="Z132" i="28"/>
  <c r="V132" i="28"/>
  <c r="R132" i="28"/>
  <c r="N132" i="28"/>
  <c r="J132" i="28"/>
  <c r="F132" i="28"/>
  <c r="AP125" i="28"/>
  <c r="AL125" i="28"/>
  <c r="AH125" i="28"/>
  <c r="AD125" i="28"/>
  <c r="Z125" i="28"/>
  <c r="V125" i="28"/>
  <c r="R125" i="28"/>
  <c r="N125" i="28"/>
  <c r="J125" i="28"/>
  <c r="F125" i="28"/>
  <c r="AP155" i="28"/>
  <c r="AL155" i="28"/>
  <c r="AH155" i="28"/>
  <c r="AD155" i="28"/>
  <c r="Z155" i="28"/>
  <c r="V155" i="28"/>
  <c r="R155" i="28"/>
  <c r="N155" i="28"/>
  <c r="J155" i="28"/>
  <c r="F155" i="28"/>
  <c r="AP113" i="28"/>
  <c r="AL113" i="28"/>
  <c r="AH113" i="28"/>
  <c r="AD113" i="28"/>
  <c r="Z113" i="28"/>
  <c r="V113" i="28"/>
  <c r="R113" i="28"/>
  <c r="N113" i="28"/>
  <c r="J113" i="28"/>
  <c r="F113" i="28"/>
  <c r="AP149" i="28"/>
  <c r="AL149" i="28"/>
  <c r="AH149" i="28"/>
  <c r="AD149" i="28"/>
  <c r="Z149" i="28"/>
  <c r="V149" i="28"/>
  <c r="R149" i="28"/>
  <c r="N149" i="28"/>
  <c r="J149" i="28"/>
  <c r="F149" i="28"/>
  <c r="AP148" i="28"/>
  <c r="AL148" i="28"/>
  <c r="AH148" i="28"/>
  <c r="AD148" i="28"/>
  <c r="Z148" i="28"/>
  <c r="V148" i="28"/>
  <c r="R148" i="28"/>
  <c r="N148" i="28"/>
  <c r="J148" i="28"/>
  <c r="F148" i="28"/>
  <c r="AP140" i="28"/>
  <c r="AL140" i="28"/>
  <c r="AH140" i="28"/>
  <c r="AD140" i="28"/>
  <c r="Z140" i="28"/>
  <c r="V140" i="28"/>
  <c r="R140" i="28"/>
  <c r="N140" i="28"/>
  <c r="J140" i="28"/>
  <c r="F140" i="28"/>
  <c r="AP139" i="28"/>
  <c r="AL139" i="28"/>
  <c r="AH139" i="28"/>
  <c r="AD139" i="28"/>
  <c r="Z139" i="28"/>
  <c r="V139" i="28"/>
  <c r="R139" i="28"/>
  <c r="N139" i="28"/>
  <c r="J139" i="28"/>
  <c r="F139" i="28"/>
  <c r="AP123" i="28"/>
  <c r="AL123" i="28"/>
  <c r="AH123" i="28"/>
  <c r="AD123" i="28"/>
  <c r="Z123" i="28"/>
  <c r="V123" i="28"/>
  <c r="R123" i="28"/>
  <c r="N123" i="28"/>
  <c r="J123" i="28"/>
  <c r="F123" i="28"/>
  <c r="AP134" i="28"/>
  <c r="AL134" i="28"/>
  <c r="AH134" i="28"/>
  <c r="AD134" i="28"/>
  <c r="Z134" i="28"/>
  <c r="V134" i="28"/>
  <c r="R134" i="28"/>
  <c r="N134" i="28"/>
  <c r="J134" i="28"/>
  <c r="F134" i="28"/>
  <c r="AP118" i="28"/>
  <c r="AL118" i="28"/>
  <c r="AH118" i="28"/>
  <c r="AD118" i="28"/>
  <c r="Z118" i="28"/>
  <c r="V118" i="28"/>
  <c r="R118" i="28"/>
  <c r="N118" i="28"/>
  <c r="J118" i="28"/>
  <c r="F118" i="28"/>
  <c r="AP109" i="28"/>
  <c r="AL109" i="28"/>
  <c r="AH109" i="28"/>
  <c r="AD109" i="28"/>
  <c r="Z109" i="28"/>
  <c r="V109" i="28"/>
  <c r="R109" i="28"/>
  <c r="N109" i="28"/>
  <c r="J109" i="28"/>
  <c r="F109" i="28"/>
  <c r="AP209" i="28"/>
  <c r="AL209" i="28"/>
  <c r="AH209" i="28"/>
  <c r="AD209" i="28"/>
  <c r="Z209" i="28"/>
  <c r="V209" i="28"/>
  <c r="R209" i="28"/>
  <c r="N209" i="28"/>
  <c r="J209" i="28"/>
  <c r="F209" i="28"/>
  <c r="AP208" i="28"/>
  <c r="AL208" i="28"/>
  <c r="AH208" i="28"/>
  <c r="AD208" i="28"/>
  <c r="Z208" i="28"/>
  <c r="V208" i="28"/>
  <c r="R208" i="28"/>
  <c r="N208" i="28"/>
  <c r="J208" i="28"/>
  <c r="F208" i="28"/>
  <c r="AP207" i="28"/>
  <c r="AL207" i="28"/>
  <c r="AH207" i="28"/>
  <c r="AD207" i="28"/>
  <c r="Z207" i="28"/>
  <c r="V207" i="28"/>
  <c r="R207" i="28"/>
  <c r="N207" i="28"/>
  <c r="J207" i="28"/>
  <c r="F207" i="28"/>
  <c r="AP206" i="28"/>
  <c r="AL206" i="28"/>
  <c r="AH206" i="28"/>
  <c r="AD206" i="28"/>
  <c r="Z206" i="28"/>
  <c r="V206" i="28"/>
  <c r="R206" i="28"/>
  <c r="N206" i="28"/>
  <c r="J206" i="28"/>
  <c r="F206" i="28"/>
  <c r="AP205" i="28"/>
  <c r="AL205" i="28"/>
  <c r="AH205" i="28"/>
  <c r="AD205" i="28"/>
  <c r="Z205" i="28"/>
  <c r="V205" i="28"/>
  <c r="R205" i="28"/>
  <c r="N205" i="28"/>
  <c r="J205" i="28"/>
  <c r="F205" i="28"/>
  <c r="AP204" i="28"/>
  <c r="AL204" i="28"/>
  <c r="AH204" i="28"/>
  <c r="AD204" i="28"/>
  <c r="Z204" i="28"/>
  <c r="V204" i="28"/>
  <c r="R204" i="28"/>
  <c r="N204" i="28"/>
  <c r="J204" i="28"/>
  <c r="F204" i="28"/>
  <c r="AP165" i="28"/>
  <c r="AL165" i="28"/>
  <c r="AH165" i="28"/>
  <c r="AD165" i="28"/>
  <c r="Z165" i="28"/>
  <c r="V165" i="28"/>
  <c r="R165" i="28"/>
  <c r="N165" i="28"/>
  <c r="J165" i="28"/>
  <c r="F165" i="28"/>
  <c r="AP154" i="28"/>
  <c r="AL154" i="28"/>
  <c r="AH154" i="28"/>
  <c r="AD154" i="28"/>
  <c r="Z154" i="28"/>
  <c r="V154" i="28"/>
  <c r="R154" i="28"/>
  <c r="N154" i="28"/>
  <c r="J154" i="28"/>
  <c r="F154" i="28"/>
  <c r="AP153" i="28"/>
  <c r="AL153" i="28"/>
  <c r="AH153" i="28"/>
  <c r="AD153" i="28"/>
  <c r="Z153" i="28"/>
  <c r="V153" i="28"/>
  <c r="R153" i="28"/>
  <c r="N153" i="28"/>
  <c r="J153" i="28"/>
  <c r="F153" i="28"/>
  <c r="AP147" i="28"/>
  <c r="AL147" i="28"/>
  <c r="AH147" i="28"/>
  <c r="AD147" i="28"/>
  <c r="Z147" i="28"/>
  <c r="V147" i="28"/>
  <c r="R147" i="28"/>
  <c r="N147" i="28"/>
  <c r="J147" i="28"/>
  <c r="F147" i="28"/>
  <c r="AP136" i="28"/>
  <c r="AL136" i="28"/>
  <c r="AH136" i="28"/>
  <c r="AD136" i="28"/>
  <c r="Z136" i="28"/>
  <c r="V136" i="28"/>
  <c r="R136" i="28"/>
  <c r="N136" i="28"/>
  <c r="J136" i="28"/>
  <c r="F136" i="28"/>
  <c r="AP106" i="28"/>
  <c r="AL106" i="28"/>
  <c r="AH106" i="28"/>
  <c r="AD106" i="28"/>
  <c r="Z106" i="28"/>
  <c r="V106" i="28"/>
  <c r="R106" i="28"/>
  <c r="N106" i="28"/>
  <c r="J106" i="28"/>
  <c r="F106" i="28"/>
  <c r="AP203" i="28"/>
  <c r="AL203" i="28"/>
  <c r="AH203" i="28"/>
  <c r="AD203" i="28"/>
  <c r="Z203" i="28"/>
  <c r="V203" i="28"/>
  <c r="R203" i="28"/>
  <c r="N203" i="28"/>
  <c r="J203" i="28"/>
  <c r="F203" i="28"/>
  <c r="AP202" i="28"/>
  <c r="AL202" i="28"/>
  <c r="AH202" i="28"/>
  <c r="AD202" i="28"/>
  <c r="Z202" i="28"/>
  <c r="V202" i="28"/>
  <c r="R202" i="28"/>
  <c r="N202" i="28"/>
  <c r="J202" i="28"/>
  <c r="F202" i="28"/>
  <c r="AP124" i="28"/>
  <c r="AL124" i="28"/>
  <c r="AH124" i="28"/>
  <c r="AD124" i="28"/>
  <c r="Z124" i="28"/>
  <c r="V124" i="28"/>
  <c r="R124" i="28"/>
  <c r="N124" i="28"/>
  <c r="J124" i="28"/>
  <c r="F124" i="28"/>
  <c r="AP150" i="28"/>
  <c r="AL150" i="28"/>
  <c r="AH150" i="28"/>
  <c r="AD150" i="28"/>
  <c r="Z150" i="28"/>
  <c r="V150" i="28"/>
  <c r="R150" i="28"/>
  <c r="N150" i="28"/>
  <c r="J150" i="28"/>
  <c r="F150" i="28"/>
  <c r="AP146" i="28"/>
  <c r="AL146" i="28"/>
  <c r="AH146" i="28"/>
  <c r="AD146" i="28"/>
  <c r="Z146" i="28"/>
  <c r="V146" i="28"/>
  <c r="R146" i="28"/>
  <c r="N146" i="28"/>
  <c r="J146" i="28"/>
  <c r="F146" i="28"/>
  <c r="AP164" i="28"/>
  <c r="AL164" i="28"/>
  <c r="AH164" i="28"/>
  <c r="AD164" i="28"/>
  <c r="Z164" i="28"/>
  <c r="V164" i="28"/>
  <c r="R164" i="28"/>
  <c r="N164" i="28"/>
  <c r="J164" i="28"/>
  <c r="F164" i="28"/>
  <c r="AP163" i="28"/>
  <c r="AL163" i="28"/>
  <c r="AH163" i="28"/>
  <c r="AD163" i="28"/>
  <c r="Z163" i="28"/>
  <c r="V163" i="28"/>
  <c r="R163" i="28"/>
  <c r="N163" i="28"/>
  <c r="J163" i="28"/>
  <c r="F163" i="28"/>
  <c r="AP157" i="28"/>
  <c r="AL157" i="28"/>
  <c r="AH157" i="28"/>
  <c r="AD157" i="28"/>
  <c r="Z157" i="28"/>
  <c r="V157" i="28"/>
  <c r="R157" i="28"/>
  <c r="N157" i="28"/>
  <c r="J157" i="28"/>
  <c r="F157" i="28"/>
  <c r="AP133" i="28"/>
  <c r="AL133" i="28"/>
  <c r="AH133" i="28"/>
  <c r="AD133" i="28"/>
  <c r="Z133" i="28"/>
  <c r="V133" i="28"/>
  <c r="R133" i="28"/>
  <c r="N133" i="28"/>
  <c r="J133" i="28"/>
  <c r="F133" i="28"/>
  <c r="AP117" i="28"/>
  <c r="AL117" i="28"/>
  <c r="AH117" i="28"/>
  <c r="AD117" i="28"/>
  <c r="Z117" i="28"/>
  <c r="V117" i="28"/>
  <c r="R117" i="28"/>
  <c r="N117" i="28"/>
  <c r="J117" i="28"/>
  <c r="F117" i="28"/>
  <c r="AP135" i="28"/>
  <c r="AL135" i="28"/>
  <c r="AH135" i="28"/>
  <c r="AD135" i="28"/>
  <c r="Z135" i="28"/>
  <c r="V135" i="28"/>
  <c r="R135" i="28"/>
  <c r="N135" i="28"/>
  <c r="J135" i="28"/>
  <c r="F135" i="28"/>
  <c r="AP108" i="28"/>
  <c r="AL108" i="28"/>
  <c r="AH108" i="28"/>
  <c r="AD108" i="28"/>
  <c r="Z108" i="28"/>
  <c r="V108" i="28"/>
  <c r="R108" i="28"/>
  <c r="N108" i="28"/>
  <c r="J108" i="28"/>
  <c r="F108" i="28"/>
  <c r="AP112" i="28"/>
  <c r="AL112" i="28"/>
  <c r="AH112" i="28"/>
  <c r="AD112" i="28"/>
  <c r="Z112" i="28"/>
  <c r="V112" i="28"/>
  <c r="R112" i="28"/>
  <c r="N112" i="28"/>
  <c r="J112" i="28"/>
  <c r="F112" i="28"/>
  <c r="AP152" i="28"/>
  <c r="AL152" i="28"/>
  <c r="AH152" i="28"/>
  <c r="AD152" i="28"/>
  <c r="Z152" i="28"/>
  <c r="V152" i="28"/>
  <c r="R152" i="28"/>
  <c r="N152" i="28"/>
  <c r="J152" i="28"/>
  <c r="F152" i="28"/>
  <c r="AP151" i="28"/>
  <c r="AL151" i="28"/>
  <c r="AH151" i="28"/>
  <c r="AD151" i="28"/>
  <c r="Z151" i="28"/>
  <c r="V151" i="28"/>
  <c r="R151" i="28"/>
  <c r="N151" i="28"/>
  <c r="J151" i="28"/>
  <c r="F151" i="28"/>
  <c r="AP201" i="28"/>
  <c r="AL201" i="28"/>
  <c r="AH201" i="28"/>
  <c r="AD201" i="28"/>
  <c r="Z201" i="28"/>
  <c r="V201" i="28"/>
  <c r="R201" i="28"/>
  <c r="N201" i="28"/>
  <c r="J201" i="28"/>
  <c r="F201" i="28"/>
  <c r="AP200" i="28"/>
  <c r="AL200" i="28"/>
  <c r="AH200" i="28"/>
  <c r="AD200" i="28"/>
  <c r="Z200" i="28"/>
  <c r="V200" i="28"/>
  <c r="R200" i="28"/>
  <c r="N200" i="28"/>
  <c r="J200" i="28"/>
  <c r="F200" i="28"/>
  <c r="AP115" i="28"/>
  <c r="AL115" i="28"/>
  <c r="AH115" i="28"/>
  <c r="AD115" i="28"/>
  <c r="Z115" i="28"/>
  <c r="V115" i="28"/>
  <c r="R115" i="28"/>
  <c r="N115" i="28"/>
  <c r="J115" i="28"/>
  <c r="F115" i="28"/>
  <c r="AP199" i="28"/>
  <c r="AL199" i="28"/>
  <c r="AH199" i="28"/>
  <c r="AD199" i="28"/>
  <c r="Z199" i="28"/>
  <c r="V199" i="28"/>
  <c r="R199" i="28"/>
  <c r="N199" i="28"/>
  <c r="J199" i="28"/>
  <c r="F199" i="28"/>
  <c r="AP162" i="28"/>
  <c r="AL162" i="28"/>
  <c r="AH162" i="28"/>
  <c r="AD162" i="28"/>
  <c r="Z162" i="28"/>
  <c r="V162" i="28"/>
  <c r="R162" i="28"/>
  <c r="N162" i="28"/>
  <c r="J162" i="28"/>
  <c r="F162" i="28"/>
  <c r="AP101" i="28"/>
  <c r="AL101" i="28"/>
  <c r="AH101" i="28"/>
  <c r="AD101" i="28"/>
  <c r="Z101" i="28"/>
  <c r="V101" i="28"/>
  <c r="R101" i="28"/>
  <c r="N101" i="28"/>
  <c r="J101" i="28"/>
  <c r="F101" i="28"/>
  <c r="AP121" i="28"/>
  <c r="AL121" i="28"/>
  <c r="AH121" i="28"/>
  <c r="AD121" i="28"/>
  <c r="Z121" i="28"/>
  <c r="V121" i="28"/>
  <c r="R121" i="28"/>
  <c r="N121" i="28"/>
  <c r="J121" i="28"/>
  <c r="F121" i="28"/>
  <c r="AP145" i="28"/>
  <c r="AL145" i="28"/>
  <c r="AH145" i="28"/>
  <c r="AD145" i="28"/>
  <c r="Z145" i="28"/>
  <c r="V145" i="28"/>
  <c r="R145" i="28"/>
  <c r="N145" i="28"/>
  <c r="J145" i="28"/>
  <c r="F145" i="28"/>
  <c r="AQ83" i="36" l="1"/>
  <c r="AQ104" i="35"/>
  <c r="AP9" i="2"/>
  <c r="AQ81" i="34"/>
  <c r="AP8" i="2"/>
  <c r="AP136" i="33"/>
  <c r="AQ78" i="33" s="1"/>
  <c r="AN13" i="2"/>
  <c r="AO13" i="2"/>
  <c r="AP13" i="2"/>
  <c r="AQ115" i="33" l="1"/>
  <c r="AQ108" i="33"/>
  <c r="AQ52" i="33"/>
  <c r="AQ113" i="33"/>
  <c r="AQ54" i="33"/>
  <c r="AQ33" i="33"/>
  <c r="AQ70" i="33"/>
  <c r="AQ99" i="33"/>
  <c r="AQ18" i="33"/>
  <c r="AQ10" i="33"/>
  <c r="AQ121" i="33"/>
  <c r="AQ57" i="33"/>
  <c r="AQ32" i="33"/>
  <c r="AQ102" i="33"/>
  <c r="AQ91" i="33"/>
  <c r="AQ82" i="33"/>
  <c r="AQ49" i="33"/>
  <c r="AQ128" i="33"/>
  <c r="AQ111" i="33"/>
  <c r="AQ96" i="33"/>
  <c r="AQ61" i="33"/>
  <c r="AQ63" i="33"/>
  <c r="AQ125" i="33"/>
  <c r="AQ117" i="33"/>
  <c r="AQ110" i="33"/>
  <c r="AQ38" i="33"/>
  <c r="AQ14" i="33"/>
  <c r="AQ67" i="33"/>
  <c r="AQ79" i="33"/>
  <c r="AQ73" i="33"/>
  <c r="AQ116" i="33"/>
  <c r="AQ103" i="33"/>
  <c r="AQ83" i="33"/>
  <c r="AQ123" i="33"/>
  <c r="AQ95" i="33"/>
  <c r="AQ60" i="33"/>
  <c r="AQ80" i="33"/>
  <c r="AQ13" i="33"/>
  <c r="AQ131" i="33"/>
  <c r="AQ119" i="33"/>
  <c r="AQ112" i="33"/>
  <c r="AQ105" i="33"/>
  <c r="AQ29" i="33"/>
  <c r="AQ87" i="33"/>
  <c r="AQ66" i="33"/>
  <c r="AQ24" i="33"/>
  <c r="AQ28" i="33"/>
  <c r="AQ20" i="33"/>
  <c r="AQ86" i="33"/>
  <c r="AQ48" i="33"/>
  <c r="AQ72" i="33"/>
  <c r="AQ9" i="33"/>
  <c r="AQ71" i="33"/>
  <c r="AQ107" i="33"/>
  <c r="AQ23" i="33"/>
  <c r="AQ93" i="33"/>
  <c r="AQ51" i="33"/>
  <c r="AQ64" i="33"/>
  <c r="AQ132" i="33"/>
  <c r="AQ39" i="33"/>
  <c r="AQ98" i="33"/>
  <c r="AQ134" i="33"/>
  <c r="AQ126" i="33"/>
  <c r="AQ26" i="33"/>
  <c r="AQ118" i="33"/>
  <c r="AQ37" i="33"/>
  <c r="AQ44" i="33"/>
  <c r="AQ43" i="33"/>
  <c r="AQ101" i="33"/>
  <c r="AQ97" i="33"/>
  <c r="AQ8" i="33"/>
  <c r="AQ34" i="33"/>
  <c r="AQ47" i="33"/>
  <c r="AQ59" i="33"/>
  <c r="AQ69" i="33"/>
  <c r="AQ68" i="33"/>
  <c r="AQ94" i="33"/>
  <c r="AQ84" i="33"/>
  <c r="AQ30" i="33"/>
  <c r="AQ21" i="33"/>
  <c r="AQ130" i="33"/>
  <c r="AQ122" i="33"/>
  <c r="AQ120" i="33"/>
  <c r="AQ114" i="33"/>
  <c r="AQ15" i="33"/>
  <c r="AQ17" i="33"/>
  <c r="AQ27" i="33"/>
  <c r="AQ100" i="33"/>
  <c r="AQ90" i="33"/>
  <c r="AQ12" i="33"/>
  <c r="AQ65" i="33"/>
  <c r="AQ50" i="33"/>
  <c r="AQ62" i="33"/>
  <c r="AQ25" i="33"/>
  <c r="AQ77" i="33"/>
  <c r="AQ35" i="33"/>
  <c r="AQ129" i="33"/>
  <c r="AQ104" i="33"/>
  <c r="AQ36" i="33"/>
  <c r="AQ75" i="33"/>
  <c r="AQ22" i="33"/>
  <c r="AQ58" i="33"/>
  <c r="AQ127" i="33"/>
  <c r="AQ41" i="33"/>
  <c r="AQ19" i="33"/>
  <c r="AQ55" i="33"/>
  <c r="AQ11" i="33"/>
  <c r="AQ85" i="33"/>
  <c r="AQ42" i="33"/>
  <c r="AQ74" i="33"/>
  <c r="AQ46" i="33"/>
  <c r="AQ56" i="33"/>
  <c r="AQ40" i="33"/>
  <c r="AQ88" i="33"/>
  <c r="AQ133" i="33"/>
  <c r="AQ31" i="33"/>
  <c r="AQ45" i="33"/>
  <c r="AQ106" i="33"/>
  <c r="AQ16" i="33"/>
  <c r="AQ89" i="33"/>
  <c r="AQ81" i="33"/>
  <c r="AQ76" i="33"/>
  <c r="AQ124" i="33"/>
  <c r="AQ109" i="33"/>
  <c r="AQ92" i="33"/>
  <c r="AQ53" i="33"/>
  <c r="AQ11" i="2"/>
  <c r="AQ10" i="2"/>
  <c r="AQ8" i="2"/>
  <c r="AQ9" i="2"/>
  <c r="AO225" i="28"/>
  <c r="AN225" i="28"/>
  <c r="AP223" i="28"/>
  <c r="AP129" i="28"/>
  <c r="AP144" i="28"/>
  <c r="AP198" i="28"/>
  <c r="AP138" i="28"/>
  <c r="AP161" i="28"/>
  <c r="AP197" i="28"/>
  <c r="AP196" i="28"/>
  <c r="AP10" i="28"/>
  <c r="AP24" i="28"/>
  <c r="AP93" i="28"/>
  <c r="AP195" i="28"/>
  <c r="AP194" i="28"/>
  <c r="AP33" i="28"/>
  <c r="AP13" i="28"/>
  <c r="AP193" i="28"/>
  <c r="AP30" i="28"/>
  <c r="AP36" i="28"/>
  <c r="AP60" i="28"/>
  <c r="AP54" i="28"/>
  <c r="AP192" i="28"/>
  <c r="AP58" i="28"/>
  <c r="AP49" i="28"/>
  <c r="AP131" i="28"/>
  <c r="AP130" i="28"/>
  <c r="AP191" i="28"/>
  <c r="AP122" i="28"/>
  <c r="AP91" i="28"/>
  <c r="AP29" i="28"/>
  <c r="AP190" i="28"/>
  <c r="AP77" i="28"/>
  <c r="AP14" i="28"/>
  <c r="AP48" i="28"/>
  <c r="AP47" i="28"/>
  <c r="AP189" i="28"/>
  <c r="AP43" i="28"/>
  <c r="AP188" i="28"/>
  <c r="AP42" i="28"/>
  <c r="AP90" i="28"/>
  <c r="AP187" i="28"/>
  <c r="AP20" i="28"/>
  <c r="AP62" i="28"/>
  <c r="AP186" i="28"/>
  <c r="AP160" i="28"/>
  <c r="AP185" i="28"/>
  <c r="AP17" i="28"/>
  <c r="AP184" i="28"/>
  <c r="AP21" i="28"/>
  <c r="AP35" i="28"/>
  <c r="AP80" i="28"/>
  <c r="AP183" i="28"/>
  <c r="AP18" i="28"/>
  <c r="AP92" i="28"/>
  <c r="AP143" i="28"/>
  <c r="AP61" i="28"/>
  <c r="AP34" i="28"/>
  <c r="AP38" i="28"/>
  <c r="AP59" i="28"/>
  <c r="AP76" i="28"/>
  <c r="AP110" i="28"/>
  <c r="AP75" i="28"/>
  <c r="AP28" i="28"/>
  <c r="AP46" i="28"/>
  <c r="AP66" i="28"/>
  <c r="AP26" i="28"/>
  <c r="AP89" i="28"/>
  <c r="AP23" i="28"/>
  <c r="AP119" i="28"/>
  <c r="AP182" i="28"/>
  <c r="AP142" i="28"/>
  <c r="AP56" i="28"/>
  <c r="AP50" i="28"/>
  <c r="AP16" i="28"/>
  <c r="AP65" i="28"/>
  <c r="AP40" i="28"/>
  <c r="AP31" i="28"/>
  <c r="AP27" i="28"/>
  <c r="AP98" i="28"/>
  <c r="AP52" i="28"/>
  <c r="AP181" i="28"/>
  <c r="AP11" i="28"/>
  <c r="AP180" i="28"/>
  <c r="AP128" i="28"/>
  <c r="AP15" i="28"/>
  <c r="AP95" i="28"/>
  <c r="AP127" i="28"/>
  <c r="AP116" i="28"/>
  <c r="AP179" i="28"/>
  <c r="AP51" i="28"/>
  <c r="AP178" i="28"/>
  <c r="AP177" i="28"/>
  <c r="AP96" i="28"/>
  <c r="AP126" i="28"/>
  <c r="AP111" i="28"/>
  <c r="AP176" i="28"/>
  <c r="AP8" i="28"/>
  <c r="AP41" i="28"/>
  <c r="AP175" i="28"/>
  <c r="AP174" i="28"/>
  <c r="AP103" i="28"/>
  <c r="AP45" i="28"/>
  <c r="AP104" i="28"/>
  <c r="AP12" i="28"/>
  <c r="AP88" i="28"/>
  <c r="AP9" i="28"/>
  <c r="AP71" i="28"/>
  <c r="AP102" i="28"/>
  <c r="AP74" i="28"/>
  <c r="AP70" i="28"/>
  <c r="AP55" i="28"/>
  <c r="AP100" i="28"/>
  <c r="AP37" i="28"/>
  <c r="AP97" i="28"/>
  <c r="AP69" i="28"/>
  <c r="AP141" i="28"/>
  <c r="AP87" i="28"/>
  <c r="AP78" i="28"/>
  <c r="AP44" i="28"/>
  <c r="AP173" i="28"/>
  <c r="AP19" i="28"/>
  <c r="AP53" i="28"/>
  <c r="AP57" i="28"/>
  <c r="AP32" i="28"/>
  <c r="AP99" i="28"/>
  <c r="AP94" i="28"/>
  <c r="AP63" i="28"/>
  <c r="AP137" i="28"/>
  <c r="AP67" i="28"/>
  <c r="AP79" i="28"/>
  <c r="AP73" i="28"/>
  <c r="AP68" i="28"/>
  <c r="AP64" i="28"/>
  <c r="AP107" i="28"/>
  <c r="AP86" i="28"/>
  <c r="AP25" i="28"/>
  <c r="AP85" i="28"/>
  <c r="AP159" i="28"/>
  <c r="AP172" i="28"/>
  <c r="AP105" i="28"/>
  <c r="AP72" i="28"/>
  <c r="AP171" i="28"/>
  <c r="AP170" i="28"/>
  <c r="AP22" i="28"/>
  <c r="AP158" i="28"/>
  <c r="AP84" i="28"/>
  <c r="AP83" i="28"/>
  <c r="AP82" i="28"/>
  <c r="AP39" i="28"/>
  <c r="AP169" i="28"/>
  <c r="AP81" i="28"/>
  <c r="AP168" i="28"/>
  <c r="AN17" i="2" l="1"/>
  <c r="AN15" i="2"/>
  <c r="AO17" i="2"/>
  <c r="AO15" i="2"/>
  <c r="AQ136" i="33"/>
  <c r="AO229" i="28"/>
  <c r="AN229" i="28"/>
  <c r="AP225" i="28"/>
  <c r="AL77" i="36"/>
  <c r="AH77" i="36"/>
  <c r="AD77" i="36"/>
  <c r="Z77" i="36"/>
  <c r="R77" i="36"/>
  <c r="V77" i="36"/>
  <c r="N77" i="36"/>
  <c r="J77" i="36"/>
  <c r="F77" i="36"/>
  <c r="N76" i="36"/>
  <c r="F76" i="36"/>
  <c r="AL101" i="35"/>
  <c r="AH101" i="35"/>
  <c r="AD101" i="35"/>
  <c r="Z101" i="35"/>
  <c r="R101" i="35"/>
  <c r="V101" i="35"/>
  <c r="N101" i="35"/>
  <c r="J101" i="35"/>
  <c r="F101" i="35"/>
  <c r="AL74" i="34"/>
  <c r="AH74" i="34"/>
  <c r="Z74" i="34"/>
  <c r="V74" i="34"/>
  <c r="J74" i="34"/>
  <c r="F73" i="34"/>
  <c r="F71" i="34"/>
  <c r="AD132" i="33"/>
  <c r="AD130" i="33"/>
  <c r="AD128" i="33"/>
  <c r="AD126" i="33"/>
  <c r="AD124" i="33"/>
  <c r="AD122" i="33"/>
  <c r="AD28" i="33"/>
  <c r="AD120" i="33"/>
  <c r="AD13" i="33"/>
  <c r="AD26" i="33"/>
  <c r="AD46" i="33"/>
  <c r="AD118" i="33"/>
  <c r="AD116" i="33"/>
  <c r="AD114" i="33"/>
  <c r="AD113" i="33"/>
  <c r="AD15" i="33"/>
  <c r="AD39" i="33"/>
  <c r="AD37" i="33"/>
  <c r="AD111" i="33"/>
  <c r="AD44" i="33"/>
  <c r="AD109" i="33"/>
  <c r="AD17" i="33"/>
  <c r="AD20" i="33"/>
  <c r="AD69" i="33"/>
  <c r="AD22" i="33"/>
  <c r="AD43" i="33"/>
  <c r="AD56" i="33"/>
  <c r="AD27" i="33"/>
  <c r="AD48" i="33"/>
  <c r="AD68" i="33"/>
  <c r="AD103" i="33"/>
  <c r="AD101" i="33"/>
  <c r="AD35" i="33"/>
  <c r="AD100" i="33"/>
  <c r="AD98" i="33"/>
  <c r="AD97" i="33"/>
  <c r="AD96" i="33"/>
  <c r="AD94" i="33"/>
  <c r="AD92" i="33"/>
  <c r="AD90" i="33"/>
  <c r="AD88" i="33"/>
  <c r="AD8" i="33"/>
  <c r="AD86" i="33"/>
  <c r="AD12" i="33"/>
  <c r="AD10" i="33"/>
  <c r="AD84" i="33"/>
  <c r="AD83" i="33"/>
  <c r="AD34" i="33"/>
  <c r="AD80" i="33"/>
  <c r="AD65" i="33"/>
  <c r="AD40" i="33"/>
  <c r="AD30" i="33"/>
  <c r="AD78" i="33"/>
  <c r="AD50" i="33"/>
  <c r="AD54" i="33"/>
  <c r="AD47" i="33"/>
  <c r="AD63" i="33"/>
  <c r="AD62" i="33"/>
  <c r="AD53" i="33"/>
  <c r="AD21" i="33"/>
  <c r="AD61" i="33"/>
  <c r="J64" i="34"/>
  <c r="J10" i="34"/>
  <c r="J26" i="34"/>
  <c r="J23" i="34"/>
  <c r="J14" i="34"/>
  <c r="J31" i="34"/>
  <c r="J53" i="34"/>
  <c r="J52" i="34"/>
  <c r="J29" i="34"/>
  <c r="J11" i="34"/>
  <c r="J13" i="34"/>
  <c r="J36" i="34"/>
  <c r="J41" i="34"/>
  <c r="AC136" i="33"/>
  <c r="N144" i="28"/>
  <c r="N138" i="28"/>
  <c r="N197" i="28"/>
  <c r="N10" i="28"/>
  <c r="N93" i="28"/>
  <c r="N194" i="28"/>
  <c r="N13" i="28"/>
  <c r="N30" i="28"/>
  <c r="N60" i="28"/>
  <c r="N192" i="28"/>
  <c r="N49" i="28"/>
  <c r="N130" i="28"/>
  <c r="N122" i="28"/>
  <c r="N29" i="28"/>
  <c r="N77" i="28"/>
  <c r="N48" i="28"/>
  <c r="N189" i="28"/>
  <c r="N188" i="28"/>
  <c r="N90" i="28"/>
  <c r="N20" i="28"/>
  <c r="N185" i="28"/>
  <c r="N184" i="28"/>
  <c r="N35" i="28"/>
  <c r="N183" i="28"/>
  <c r="N92" i="28"/>
  <c r="N61" i="28"/>
  <c r="N38" i="28"/>
  <c r="N76" i="28"/>
  <c r="N75" i="28"/>
  <c r="N46" i="28"/>
  <c r="N26" i="28"/>
  <c r="N23" i="28"/>
  <c r="N182" i="28"/>
  <c r="N56" i="28"/>
  <c r="N16" i="28"/>
  <c r="N40" i="28"/>
  <c r="N27" i="28"/>
  <c r="N52" i="28"/>
  <c r="N11" i="28"/>
  <c r="N128" i="28"/>
  <c r="N116" i="28"/>
  <c r="N51" i="28"/>
  <c r="N177" i="28"/>
  <c r="N126" i="28"/>
  <c r="N176" i="28"/>
  <c r="N41" i="28"/>
  <c r="N174" i="28"/>
  <c r="N45" i="28"/>
  <c r="N12" i="28"/>
  <c r="N9" i="28"/>
  <c r="N102" i="28"/>
  <c r="N70" i="28"/>
  <c r="N100" i="28"/>
  <c r="N97" i="28"/>
  <c r="N141" i="28"/>
  <c r="N78" i="28"/>
  <c r="N173" i="28"/>
  <c r="N53" i="28"/>
  <c r="N32" i="28"/>
  <c r="N94" i="28"/>
  <c r="N137" i="28"/>
  <c r="N79" i="28"/>
  <c r="N68" i="28"/>
  <c r="N107" i="28"/>
  <c r="N25" i="28"/>
  <c r="N159" i="28"/>
  <c r="N171" i="28"/>
  <c r="N22" i="28"/>
  <c r="N84" i="28"/>
  <c r="N82" i="28"/>
  <c r="N169" i="28"/>
  <c r="N168" i="28"/>
  <c r="J68" i="34"/>
  <c r="AD134" i="33"/>
  <c r="AD133" i="33"/>
  <c r="AD131" i="33"/>
  <c r="AD129" i="33"/>
  <c r="AD127" i="33"/>
  <c r="AD125" i="33"/>
  <c r="AD123" i="33"/>
  <c r="AD9" i="33"/>
  <c r="AD121" i="33"/>
  <c r="AD31" i="33"/>
  <c r="AD119" i="33"/>
  <c r="AD33" i="33"/>
  <c r="AD41" i="33"/>
  <c r="AD117" i="33"/>
  <c r="AD115" i="33"/>
  <c r="AD71" i="33"/>
  <c r="AD57" i="33"/>
  <c r="AD45" i="33"/>
  <c r="AD112" i="33"/>
  <c r="AD70" i="33"/>
  <c r="AD19" i="33"/>
  <c r="AD110" i="33"/>
  <c r="AD108" i="33"/>
  <c r="AD107" i="33"/>
  <c r="AD32" i="33"/>
  <c r="AD106" i="33"/>
  <c r="AD105" i="33"/>
  <c r="AD104" i="33"/>
  <c r="AD55" i="33"/>
  <c r="AD38" i="33"/>
  <c r="AD25" i="33"/>
  <c r="AD23" i="33"/>
  <c r="AD102" i="33"/>
  <c r="AD16" i="33"/>
  <c r="AD29" i="33"/>
  <c r="AD99" i="33"/>
  <c r="AD11" i="33"/>
  <c r="AD14" i="33"/>
  <c r="AD95" i="33"/>
  <c r="AD93" i="33"/>
  <c r="AD91" i="33"/>
  <c r="AD89" i="33"/>
  <c r="AD87" i="33"/>
  <c r="AD36" i="33"/>
  <c r="AD85" i="33"/>
  <c r="AD67" i="33"/>
  <c r="AD52" i="33"/>
  <c r="AD51" i="33"/>
  <c r="AD82" i="33"/>
  <c r="AD81" i="33"/>
  <c r="AD66" i="33"/>
  <c r="AD18" i="33"/>
  <c r="AD42" i="33"/>
  <c r="AD79" i="33"/>
  <c r="AD77" i="33"/>
  <c r="AD64" i="33"/>
  <c r="AD49" i="33"/>
  <c r="AD76" i="33"/>
  <c r="AD24" i="33"/>
  <c r="AD75" i="33"/>
  <c r="AD74" i="33"/>
  <c r="AD73" i="33"/>
  <c r="AD60" i="33"/>
  <c r="AD58" i="33"/>
  <c r="N186" i="28"/>
  <c r="N95" i="28"/>
  <c r="N105" i="28"/>
  <c r="AP15" i="2" l="1"/>
  <c r="AP17" i="2" s="1"/>
  <c r="AP229" i="28"/>
  <c r="AQ155" i="28"/>
  <c r="AQ140" i="28"/>
  <c r="AQ125" i="28"/>
  <c r="AQ148" i="28"/>
  <c r="AQ123" i="28"/>
  <c r="AQ134" i="28"/>
  <c r="AQ118" i="28"/>
  <c r="AQ132" i="28"/>
  <c r="AQ149" i="28"/>
  <c r="AQ113" i="28"/>
  <c r="AQ139" i="28"/>
  <c r="AQ135" i="28"/>
  <c r="AQ108" i="28"/>
  <c r="AQ112" i="28"/>
  <c r="AQ152" i="28"/>
  <c r="AQ151" i="28"/>
  <c r="AQ201" i="28"/>
  <c r="AQ200" i="28"/>
  <c r="AQ166" i="28"/>
  <c r="AQ133" i="28"/>
  <c r="AQ203" i="28"/>
  <c r="AQ205" i="28"/>
  <c r="AQ164" i="28"/>
  <c r="AQ163" i="28"/>
  <c r="AQ150" i="28"/>
  <c r="AQ109" i="28"/>
  <c r="AQ217" i="28"/>
  <c r="AQ216" i="28"/>
  <c r="AQ215" i="28"/>
  <c r="AQ214" i="28"/>
  <c r="AQ199" i="28"/>
  <c r="AQ117" i="28"/>
  <c r="AQ208" i="28"/>
  <c r="AQ207" i="28"/>
  <c r="AQ211" i="28"/>
  <c r="AQ121" i="28"/>
  <c r="AQ101" i="28"/>
  <c r="AQ202" i="28"/>
  <c r="AQ221" i="28"/>
  <c r="AQ124" i="28"/>
  <c r="AQ153" i="28"/>
  <c r="AQ209" i="28"/>
  <c r="AQ106" i="28"/>
  <c r="AQ114" i="28"/>
  <c r="AQ220" i="28"/>
  <c r="AQ219" i="28"/>
  <c r="AQ218" i="28"/>
  <c r="AQ115" i="28"/>
  <c r="AQ204" i="28"/>
  <c r="AQ165" i="28"/>
  <c r="AQ206" i="28"/>
  <c r="AQ210" i="28"/>
  <c r="AQ145" i="28"/>
  <c r="AQ146" i="28"/>
  <c r="AQ162" i="28"/>
  <c r="AQ147" i="28"/>
  <c r="AQ136" i="28"/>
  <c r="AQ154" i="28"/>
  <c r="AQ167" i="28"/>
  <c r="AQ156" i="28"/>
  <c r="AQ120" i="28"/>
  <c r="AQ157" i="28"/>
  <c r="AQ213" i="28"/>
  <c r="AQ212" i="28"/>
  <c r="AQ222" i="28"/>
  <c r="AQ174" i="28"/>
  <c r="AQ189" i="28"/>
  <c r="AQ183" i="28"/>
  <c r="AQ141" i="28"/>
  <c r="AQ44" i="28"/>
  <c r="AQ43" i="28"/>
  <c r="AQ103" i="28"/>
  <c r="AQ58" i="28"/>
  <c r="AQ30" i="28"/>
  <c r="AQ11" i="28"/>
  <c r="AQ84" i="28"/>
  <c r="AQ144" i="28"/>
  <c r="AQ23" i="28"/>
  <c r="AQ68" i="28"/>
  <c r="AQ18" i="28"/>
  <c r="AQ87" i="28"/>
  <c r="AQ89" i="28"/>
  <c r="AQ48" i="28"/>
  <c r="AQ41" i="28"/>
  <c r="AQ191" i="28"/>
  <c r="AQ60" i="28"/>
  <c r="AQ128" i="28"/>
  <c r="AQ82" i="28"/>
  <c r="AQ198" i="28"/>
  <c r="AQ119" i="28"/>
  <c r="AQ64" i="28"/>
  <c r="AQ69" i="28"/>
  <c r="AQ35" i="28"/>
  <c r="AQ97" i="28"/>
  <c r="AQ28" i="28"/>
  <c r="AQ142" i="28"/>
  <c r="AQ54" i="28"/>
  <c r="AQ15" i="28"/>
  <c r="AQ39" i="28"/>
  <c r="AQ223" i="28"/>
  <c r="AQ26" i="28"/>
  <c r="AQ79" i="28"/>
  <c r="AQ55" i="28"/>
  <c r="AQ197" i="28"/>
  <c r="AQ49" i="28"/>
  <c r="AQ90" i="28"/>
  <c r="AQ61" i="28"/>
  <c r="AQ56" i="28"/>
  <c r="AQ116" i="28"/>
  <c r="AQ12" i="28"/>
  <c r="AQ173" i="28"/>
  <c r="AQ25" i="28"/>
  <c r="AQ168" i="28"/>
  <c r="AQ180" i="28"/>
  <c r="AQ73" i="28"/>
  <c r="AQ196" i="28"/>
  <c r="AQ131" i="28"/>
  <c r="AQ187" i="28"/>
  <c r="AQ34" i="28"/>
  <c r="AQ50" i="28"/>
  <c r="AQ179" i="28"/>
  <c r="AQ88" i="28"/>
  <c r="AQ19" i="28"/>
  <c r="AQ85" i="28"/>
  <c r="AQ129" i="28"/>
  <c r="AQ47" i="28"/>
  <c r="AQ98" i="28"/>
  <c r="AQ63" i="28"/>
  <c r="AQ138" i="28"/>
  <c r="AQ192" i="28"/>
  <c r="AQ188" i="28"/>
  <c r="AQ92" i="28"/>
  <c r="AQ182" i="28"/>
  <c r="AQ95" i="28"/>
  <c r="AQ45" i="28"/>
  <c r="AQ78" i="28"/>
  <c r="AQ107" i="28"/>
  <c r="AQ169" i="28"/>
  <c r="AQ42" i="28"/>
  <c r="AQ65" i="28"/>
  <c r="AQ57" i="28"/>
  <c r="AQ93" i="28"/>
  <c r="AQ122" i="28"/>
  <c r="AQ186" i="28"/>
  <c r="AQ76" i="28"/>
  <c r="AQ40" i="28"/>
  <c r="AQ177" i="28"/>
  <c r="AQ102" i="28"/>
  <c r="AQ32" i="28"/>
  <c r="AQ105" i="28"/>
  <c r="AQ190" i="28"/>
  <c r="AQ111" i="28"/>
  <c r="AQ170" i="28"/>
  <c r="AQ195" i="28"/>
  <c r="AQ91" i="28"/>
  <c r="AQ160" i="28"/>
  <c r="AQ110" i="28"/>
  <c r="AQ31" i="28"/>
  <c r="AQ96" i="28"/>
  <c r="AQ74" i="28"/>
  <c r="AQ99" i="28"/>
  <c r="AQ72" i="28"/>
  <c r="AQ161" i="28"/>
  <c r="AQ62" i="28"/>
  <c r="AQ178" i="28"/>
  <c r="AQ172" i="28"/>
  <c r="AQ10" i="28"/>
  <c r="AQ130" i="28"/>
  <c r="AQ20" i="28"/>
  <c r="AQ38" i="28"/>
  <c r="AQ16" i="28"/>
  <c r="AQ51" i="28"/>
  <c r="AQ9" i="28"/>
  <c r="AQ53" i="28"/>
  <c r="AQ159" i="28"/>
  <c r="AQ24" i="28"/>
  <c r="AQ17" i="28"/>
  <c r="AQ127" i="28"/>
  <c r="AQ86" i="28"/>
  <c r="AQ13" i="28"/>
  <c r="AQ77" i="28"/>
  <c r="AQ184" i="28"/>
  <c r="AQ46" i="28"/>
  <c r="AQ52" i="28"/>
  <c r="AQ176" i="28"/>
  <c r="AQ100" i="28"/>
  <c r="AQ137" i="28"/>
  <c r="AQ22" i="28"/>
  <c r="AQ80" i="28"/>
  <c r="AQ71" i="28"/>
  <c r="AQ193" i="28"/>
  <c r="AQ14" i="28"/>
  <c r="AQ21" i="28"/>
  <c r="AQ66" i="28"/>
  <c r="AQ181" i="28"/>
  <c r="AQ8" i="28"/>
  <c r="AQ37" i="28"/>
  <c r="AQ67" i="28"/>
  <c r="AQ158" i="28"/>
  <c r="AQ33" i="28"/>
  <c r="AQ59" i="28"/>
  <c r="AQ104" i="28"/>
  <c r="AQ81" i="28"/>
  <c r="AQ194" i="28"/>
  <c r="AQ29" i="28"/>
  <c r="AQ185" i="28"/>
  <c r="AQ75" i="28"/>
  <c r="AQ27" i="28"/>
  <c r="AQ126" i="28"/>
  <c r="AQ70" i="28"/>
  <c r="AQ94" i="28"/>
  <c r="AQ171" i="28"/>
  <c r="AQ36" i="28"/>
  <c r="AQ143" i="28"/>
  <c r="AQ175" i="28"/>
  <c r="AQ83" i="28"/>
  <c r="R76" i="36"/>
  <c r="AD76" i="36"/>
  <c r="AL76" i="36"/>
  <c r="J76" i="36"/>
  <c r="V76" i="36"/>
  <c r="Z76" i="36"/>
  <c r="AH76" i="36"/>
  <c r="N71" i="34"/>
  <c r="R71" i="34"/>
  <c r="AD71" i="34"/>
  <c r="AL71" i="34"/>
  <c r="R73" i="34"/>
  <c r="AD73" i="34"/>
  <c r="J70" i="34"/>
  <c r="V70" i="34"/>
  <c r="Z70" i="34"/>
  <c r="AH70" i="34"/>
  <c r="N73" i="34"/>
  <c r="AL73" i="34"/>
  <c r="J72" i="34"/>
  <c r="V72" i="34"/>
  <c r="Z72" i="34"/>
  <c r="AH72" i="34"/>
  <c r="H81" i="34"/>
  <c r="H9" i="2" s="1"/>
  <c r="J37" i="34"/>
  <c r="J38" i="34"/>
  <c r="J40" i="34"/>
  <c r="J19" i="34"/>
  <c r="J42" i="34"/>
  <c r="J43" i="34"/>
  <c r="J34" i="34"/>
  <c r="J8" i="34"/>
  <c r="J45" i="34"/>
  <c r="J46" i="34"/>
  <c r="J47" i="34"/>
  <c r="J49" i="34"/>
  <c r="J50" i="34"/>
  <c r="J15" i="34"/>
  <c r="J18" i="34"/>
  <c r="J28" i="34"/>
  <c r="J20" i="34"/>
  <c r="J54" i="34"/>
  <c r="J55" i="34"/>
  <c r="J17" i="34"/>
  <c r="J16" i="34"/>
  <c r="J21" i="34"/>
  <c r="J27" i="34"/>
  <c r="J58" i="34"/>
  <c r="J59" i="34"/>
  <c r="J61" i="34"/>
  <c r="J62" i="34"/>
  <c r="J63" i="34"/>
  <c r="J65" i="34"/>
  <c r="J67" i="34"/>
  <c r="J69" i="34"/>
  <c r="F70" i="34"/>
  <c r="N70" i="34"/>
  <c r="R70" i="34"/>
  <c r="AD70" i="34"/>
  <c r="AL70" i="34"/>
  <c r="J71" i="34"/>
  <c r="V71" i="34"/>
  <c r="Z71" i="34"/>
  <c r="AH71" i="34"/>
  <c r="F72" i="34"/>
  <c r="N72" i="34"/>
  <c r="R72" i="34"/>
  <c r="AD72" i="34"/>
  <c r="AL72" i="34"/>
  <c r="J73" i="34"/>
  <c r="V73" i="34"/>
  <c r="Z73" i="34"/>
  <c r="AH73" i="34"/>
  <c r="F74" i="34"/>
  <c r="N74" i="34"/>
  <c r="R74" i="34"/>
  <c r="AD74" i="34"/>
  <c r="J32" i="34"/>
  <c r="J44" i="34"/>
  <c r="J24" i="34"/>
  <c r="J48" i="34"/>
  <c r="J51" i="34"/>
  <c r="J25" i="34"/>
  <c r="J22" i="34"/>
  <c r="J56" i="34"/>
  <c r="J57" i="34"/>
  <c r="J12" i="34"/>
  <c r="J60" i="34"/>
  <c r="J9" i="34"/>
  <c r="J66" i="34"/>
  <c r="J79" i="34"/>
  <c r="J22" i="35"/>
  <c r="J38" i="35"/>
  <c r="J8" i="35"/>
  <c r="J63" i="35"/>
  <c r="J79" i="35"/>
  <c r="J95" i="35"/>
  <c r="J17" i="35"/>
  <c r="J19" i="35"/>
  <c r="J21" i="35"/>
  <c r="J23" i="35"/>
  <c r="J25" i="35"/>
  <c r="J27" i="35"/>
  <c r="J29" i="35"/>
  <c r="J31" i="35"/>
  <c r="J33" i="35"/>
  <c r="J35" i="35"/>
  <c r="J37" i="35"/>
  <c r="J39" i="35"/>
  <c r="J15" i="35"/>
  <c r="J11" i="35"/>
  <c r="J43" i="35"/>
  <c r="J45" i="35"/>
  <c r="J47" i="35"/>
  <c r="J10" i="35"/>
  <c r="J50" i="35"/>
  <c r="J51" i="35"/>
  <c r="J53" i="35"/>
  <c r="J55" i="35"/>
  <c r="J56" i="35"/>
  <c r="J58" i="35"/>
  <c r="J60" i="35"/>
  <c r="J9" i="35"/>
  <c r="J62" i="35"/>
  <c r="J64" i="35"/>
  <c r="J66" i="35"/>
  <c r="J68" i="35"/>
  <c r="J70" i="35"/>
  <c r="J72" i="35"/>
  <c r="J74" i="35"/>
  <c r="J76" i="35"/>
  <c r="J78" i="35"/>
  <c r="J80" i="35"/>
  <c r="J82" i="35"/>
  <c r="J84" i="35"/>
  <c r="J86" i="35"/>
  <c r="J88" i="35"/>
  <c r="J90" i="35"/>
  <c r="J92" i="35"/>
  <c r="J94" i="35"/>
  <c r="J96" i="35"/>
  <c r="J98" i="35"/>
  <c r="J100" i="35"/>
  <c r="J28" i="36"/>
  <c r="J18" i="35"/>
  <c r="J26" i="35"/>
  <c r="J30" i="35"/>
  <c r="J34" i="35"/>
  <c r="J41" i="35"/>
  <c r="J44" i="35"/>
  <c r="J48" i="35"/>
  <c r="J54" i="35"/>
  <c r="J57" i="35"/>
  <c r="J12" i="35"/>
  <c r="J67" i="35"/>
  <c r="J71" i="35"/>
  <c r="J75" i="35"/>
  <c r="J83" i="35"/>
  <c r="J87" i="35"/>
  <c r="J91" i="35"/>
  <c r="J99" i="35"/>
  <c r="J25" i="36"/>
  <c r="J27" i="36"/>
  <c r="J29" i="36"/>
  <c r="J31" i="36"/>
  <c r="J15" i="36"/>
  <c r="J34" i="36"/>
  <c r="J36" i="36"/>
  <c r="J10" i="36"/>
  <c r="J18" i="36"/>
  <c r="J40" i="36"/>
  <c r="J42" i="36"/>
  <c r="J22" i="36"/>
  <c r="J44" i="36"/>
  <c r="J45" i="36"/>
  <c r="J46" i="36"/>
  <c r="J47" i="36"/>
  <c r="J49" i="36"/>
  <c r="J8" i="36"/>
  <c r="J51" i="36"/>
  <c r="J53" i="36"/>
  <c r="J55" i="36"/>
  <c r="J56" i="36"/>
  <c r="J20" i="36"/>
  <c r="J59" i="36"/>
  <c r="J61" i="36"/>
  <c r="J9" i="36"/>
  <c r="J63" i="36"/>
  <c r="J65" i="36"/>
  <c r="J67" i="36"/>
  <c r="J69" i="36"/>
  <c r="J71" i="36"/>
  <c r="J73" i="36"/>
  <c r="J75" i="36"/>
  <c r="I83" i="36"/>
  <c r="I11" i="2" s="1"/>
  <c r="J35" i="36"/>
  <c r="J41" i="36"/>
  <c r="J21" i="36"/>
  <c r="J50" i="36"/>
  <c r="J57" i="36"/>
  <c r="J62" i="36"/>
  <c r="J70" i="36"/>
  <c r="J16" i="35"/>
  <c r="J20" i="35"/>
  <c r="J24" i="35"/>
  <c r="J28" i="35"/>
  <c r="J32" i="35"/>
  <c r="J36" i="35"/>
  <c r="J40" i="35"/>
  <c r="J42" i="35"/>
  <c r="J46" i="35"/>
  <c r="J49" i="35"/>
  <c r="J52" i="35"/>
  <c r="J14" i="35"/>
  <c r="J59" i="35"/>
  <c r="J61" i="35"/>
  <c r="J65" i="35"/>
  <c r="J69" i="35"/>
  <c r="J73" i="35"/>
  <c r="J77" i="35"/>
  <c r="J81" i="35"/>
  <c r="J85" i="35"/>
  <c r="J89" i="35"/>
  <c r="J93" i="35"/>
  <c r="J97" i="35"/>
  <c r="J102" i="35"/>
  <c r="AD72" i="33"/>
  <c r="J13" i="35"/>
  <c r="J24" i="36"/>
  <c r="J26" i="36"/>
  <c r="J30" i="36"/>
  <c r="J32" i="36"/>
  <c r="J33" i="36"/>
  <c r="J37" i="36"/>
  <c r="J38" i="36"/>
  <c r="J39" i="36"/>
  <c r="J43" i="36"/>
  <c r="J17" i="36"/>
  <c r="J13" i="36"/>
  <c r="J19" i="36"/>
  <c r="J48" i="36"/>
  <c r="J14" i="36"/>
  <c r="J52" i="36"/>
  <c r="J54" i="36"/>
  <c r="J12" i="36"/>
  <c r="J58" i="36"/>
  <c r="J60" i="36"/>
  <c r="J11" i="36"/>
  <c r="J64" i="36"/>
  <c r="J66" i="36"/>
  <c r="J68" i="36"/>
  <c r="J72" i="36"/>
  <c r="J74" i="36"/>
  <c r="J81" i="36"/>
  <c r="H83" i="36"/>
  <c r="H11" i="2" s="1"/>
  <c r="J39" i="34"/>
  <c r="J33" i="34"/>
  <c r="J30" i="34"/>
  <c r="AB136" i="33"/>
  <c r="AB8" i="2" s="1"/>
  <c r="J23" i="36"/>
  <c r="I104" i="35"/>
  <c r="I10" i="2" s="1"/>
  <c r="I81" i="34"/>
  <c r="I9" i="2" s="1"/>
  <c r="J35" i="34"/>
  <c r="AD59" i="33"/>
  <c r="H104" i="35"/>
  <c r="H10" i="2" s="1"/>
  <c r="J16" i="36"/>
  <c r="AC8" i="2"/>
  <c r="M225" i="28"/>
  <c r="M15" i="2" s="1"/>
  <c r="L225" i="28"/>
  <c r="L15" i="2" s="1"/>
  <c r="N39" i="28"/>
  <c r="N83" i="28"/>
  <c r="N158" i="28"/>
  <c r="N170" i="28"/>
  <c r="N72" i="28"/>
  <c r="N172" i="28"/>
  <c r="N85" i="28"/>
  <c r="N86" i="28"/>
  <c r="N64" i="28"/>
  <c r="N73" i="28"/>
  <c r="N67" i="28"/>
  <c r="N63" i="28"/>
  <c r="N99" i="28"/>
  <c r="N57" i="28"/>
  <c r="N19" i="28"/>
  <c r="N44" i="28"/>
  <c r="N87" i="28"/>
  <c r="N69" i="28"/>
  <c r="N37" i="28"/>
  <c r="N55" i="28"/>
  <c r="N74" i="28"/>
  <c r="N71" i="28"/>
  <c r="N88" i="28"/>
  <c r="N104" i="28"/>
  <c r="N103" i="28"/>
  <c r="N175" i="28"/>
  <c r="N8" i="28"/>
  <c r="N111" i="28"/>
  <c r="N96" i="28"/>
  <c r="N178" i="28"/>
  <c r="N179" i="28"/>
  <c r="N127" i="28"/>
  <c r="N15" i="28"/>
  <c r="N180" i="28"/>
  <c r="N181" i="28"/>
  <c r="N98" i="28"/>
  <c r="N31" i="28"/>
  <c r="N65" i="28"/>
  <c r="N50" i="28"/>
  <c r="N142" i="28"/>
  <c r="N119" i="28"/>
  <c r="N89" i="28"/>
  <c r="N66" i="28"/>
  <c r="N28" i="28"/>
  <c r="N110" i="28"/>
  <c r="N59" i="28"/>
  <c r="N34" i="28"/>
  <c r="N143" i="28"/>
  <c r="N18" i="28"/>
  <c r="N80" i="28"/>
  <c r="N21" i="28"/>
  <c r="N17" i="28"/>
  <c r="N160" i="28"/>
  <c r="N62" i="28"/>
  <c r="N187" i="28"/>
  <c r="N42" i="28"/>
  <c r="N43" i="28"/>
  <c r="N47" i="28"/>
  <c r="N14" i="28"/>
  <c r="N190" i="28"/>
  <c r="N91" i="28"/>
  <c r="N191" i="28"/>
  <c r="N131" i="28"/>
  <c r="N58" i="28"/>
  <c r="N54" i="28"/>
  <c r="N36" i="28"/>
  <c r="N193" i="28"/>
  <c r="N33" i="28"/>
  <c r="N195" i="28"/>
  <c r="N24" i="28"/>
  <c r="N196" i="28"/>
  <c r="N161" i="28"/>
  <c r="N198" i="28"/>
  <c r="N129" i="28"/>
  <c r="N223" i="28"/>
  <c r="N81" i="28"/>
  <c r="AD136" i="33" l="1"/>
  <c r="AE68" i="33" s="1"/>
  <c r="J104" i="35"/>
  <c r="K26" i="35" s="1"/>
  <c r="J81" i="34"/>
  <c r="J83" i="36"/>
  <c r="K93" i="35"/>
  <c r="K36" i="34"/>
  <c r="AE13" i="33"/>
  <c r="AE39" i="33"/>
  <c r="AE15" i="33"/>
  <c r="AE34" i="33"/>
  <c r="AE134" i="33"/>
  <c r="AE106" i="33"/>
  <c r="AE76" i="33"/>
  <c r="AE46" i="33"/>
  <c r="AE86" i="33"/>
  <c r="AE53" i="33"/>
  <c r="AE127" i="33"/>
  <c r="AE105" i="33"/>
  <c r="AE66" i="33"/>
  <c r="AE130" i="33"/>
  <c r="AE26" i="33"/>
  <c r="AE37" i="33"/>
  <c r="AE43" i="33"/>
  <c r="AE100" i="33"/>
  <c r="AE8" i="33"/>
  <c r="AE65" i="33"/>
  <c r="AE62" i="33"/>
  <c r="AE131" i="33"/>
  <c r="AE32" i="33"/>
  <c r="AE82" i="33"/>
  <c r="AE129" i="33"/>
  <c r="AE33" i="33"/>
  <c r="AE70" i="33"/>
  <c r="AE104" i="33"/>
  <c r="AE99" i="33"/>
  <c r="AE36" i="33"/>
  <c r="AE18" i="33"/>
  <c r="AE75" i="33"/>
  <c r="AE55" i="33"/>
  <c r="AE42" i="33"/>
  <c r="AE124" i="33"/>
  <c r="AE116" i="33"/>
  <c r="AE109" i="33"/>
  <c r="AE48" i="33"/>
  <c r="AE96" i="33"/>
  <c r="AE10" i="33"/>
  <c r="AE78" i="33"/>
  <c r="AE61" i="33"/>
  <c r="AE119" i="33"/>
  <c r="AE102" i="33"/>
  <c r="AE49" i="33"/>
  <c r="AE126" i="33"/>
  <c r="AE118" i="33"/>
  <c r="AE44" i="33"/>
  <c r="AE27" i="33"/>
  <c r="AE97" i="33"/>
  <c r="AE12" i="33"/>
  <c r="AE30" i="33"/>
  <c r="AE21" i="33"/>
  <c r="AE121" i="33"/>
  <c r="AE25" i="33"/>
  <c r="AE77" i="33"/>
  <c r="AE125" i="33"/>
  <c r="AE117" i="33"/>
  <c r="AE110" i="33"/>
  <c r="AE38" i="33"/>
  <c r="AE14" i="33"/>
  <c r="AE67" i="33"/>
  <c r="AE79" i="33"/>
  <c r="AE73" i="33"/>
  <c r="AE123" i="33"/>
  <c r="AE29" i="33"/>
  <c r="AE74" i="33"/>
  <c r="AE28" i="33"/>
  <c r="AE113" i="33"/>
  <c r="AE20" i="33"/>
  <c r="AE103" i="33"/>
  <c r="AE92" i="33"/>
  <c r="AE83" i="33"/>
  <c r="AE54" i="33"/>
  <c r="AE72" i="33"/>
  <c r="AE57" i="33"/>
  <c r="AE95" i="33"/>
  <c r="AE60" i="33"/>
  <c r="N225" i="28"/>
  <c r="AE98" i="33" l="1"/>
  <c r="AE128" i="33"/>
  <c r="AE81" i="33"/>
  <c r="AE45" i="33"/>
  <c r="AE87" i="33"/>
  <c r="AE90" i="33"/>
  <c r="AE120" i="33"/>
  <c r="AE51" i="33"/>
  <c r="AE64" i="33"/>
  <c r="AE56" i="33"/>
  <c r="AE85" i="33"/>
  <c r="AE89" i="33"/>
  <c r="AE31" i="33"/>
  <c r="AE112" i="33"/>
  <c r="AE101" i="33"/>
  <c r="AE52" i="33"/>
  <c r="AE71" i="33"/>
  <c r="AE23" i="33"/>
  <c r="AE40" i="33"/>
  <c r="AE111" i="33"/>
  <c r="AE19" i="33"/>
  <c r="AE16" i="33"/>
  <c r="AE133" i="33"/>
  <c r="AE47" i="33"/>
  <c r="AE69" i="33"/>
  <c r="AE80" i="33"/>
  <c r="AE17" i="33"/>
  <c r="K80" i="36"/>
  <c r="K79" i="36"/>
  <c r="K78" i="36"/>
  <c r="K12" i="35"/>
  <c r="K78" i="35"/>
  <c r="K53" i="34"/>
  <c r="K76" i="34"/>
  <c r="K77" i="34"/>
  <c r="K78" i="34"/>
  <c r="K75" i="34"/>
  <c r="K38" i="34"/>
  <c r="K42" i="34"/>
  <c r="AE84" i="33"/>
  <c r="AE41" i="33"/>
  <c r="AE63" i="33"/>
  <c r="AE91" i="33"/>
  <c r="AE114" i="33"/>
  <c r="AE94" i="33"/>
  <c r="AE11" i="33"/>
  <c r="AE108" i="33"/>
  <c r="AE9" i="33"/>
  <c r="AE24" i="33"/>
  <c r="AE107" i="33"/>
  <c r="AE88" i="33"/>
  <c r="AE115" i="33"/>
  <c r="AE58" i="33"/>
  <c r="AE93" i="33"/>
  <c r="AE122" i="33"/>
  <c r="AE35" i="33"/>
  <c r="AE59" i="33"/>
  <c r="AE50" i="33"/>
  <c r="AE22" i="33"/>
  <c r="AE132" i="33"/>
  <c r="O35" i="28"/>
  <c r="O114" i="28"/>
  <c r="O217" i="28"/>
  <c r="O213" i="28"/>
  <c r="O166" i="28"/>
  <c r="O132" i="28"/>
  <c r="O125" i="28"/>
  <c r="O155" i="28"/>
  <c r="O113" i="28"/>
  <c r="O211" i="28"/>
  <c r="O156" i="28"/>
  <c r="O219" i="28"/>
  <c r="O215" i="28"/>
  <c r="O134" i="28"/>
  <c r="O208" i="28"/>
  <c r="O204" i="28"/>
  <c r="O147" i="28"/>
  <c r="O202" i="28"/>
  <c r="O118" i="28"/>
  <c r="O165" i="28"/>
  <c r="O123" i="28"/>
  <c r="O209" i="28"/>
  <c r="O205" i="28"/>
  <c r="O153" i="28"/>
  <c r="O203" i="28"/>
  <c r="O146" i="28"/>
  <c r="O133" i="28"/>
  <c r="O136" i="28"/>
  <c r="O139" i="28"/>
  <c r="O109" i="28"/>
  <c r="O206" i="28"/>
  <c r="O154" i="28"/>
  <c r="O106" i="28"/>
  <c r="O207" i="28"/>
  <c r="O163" i="28"/>
  <c r="O135" i="28"/>
  <c r="O151" i="28"/>
  <c r="O199" i="28"/>
  <c r="O145" i="28"/>
  <c r="O108" i="28"/>
  <c r="O152" i="28"/>
  <c r="O115" i="28"/>
  <c r="O121" i="28"/>
  <c r="O124" i="28"/>
  <c r="O201" i="28"/>
  <c r="O162" i="28"/>
  <c r="O112" i="28"/>
  <c r="O200" i="28"/>
  <c r="O101" i="28"/>
  <c r="O150" i="28"/>
  <c r="O157" i="28"/>
  <c r="O214" i="28"/>
  <c r="O218" i="28"/>
  <c r="O149" i="28"/>
  <c r="O148" i="28"/>
  <c r="O216" i="28"/>
  <c r="O212" i="28"/>
  <c r="O210" i="28"/>
  <c r="O117" i="28"/>
  <c r="O164" i="28"/>
  <c r="O140" i="28"/>
  <c r="O220" i="28"/>
  <c r="O167" i="28"/>
  <c r="O120" i="28"/>
  <c r="O221" i="28"/>
  <c r="O222" i="28"/>
  <c r="O130" i="28"/>
  <c r="O160" i="28"/>
  <c r="O21" i="28"/>
  <c r="O159" i="28"/>
  <c r="O58" i="28"/>
  <c r="O9" i="28"/>
  <c r="O195" i="28"/>
  <c r="O161" i="28"/>
  <c r="O138" i="28"/>
  <c r="O16" i="28"/>
  <c r="O127" i="28"/>
  <c r="O171" i="28"/>
  <c r="O45" i="28"/>
  <c r="O31" i="28"/>
  <c r="O158" i="28"/>
  <c r="O142" i="28"/>
  <c r="O129" i="28"/>
  <c r="O18" i="28"/>
  <c r="O89" i="28"/>
  <c r="O169" i="28"/>
  <c r="O176" i="28"/>
  <c r="O84" i="28"/>
  <c r="O41" i="28"/>
  <c r="O70" i="28"/>
  <c r="O17" i="28"/>
  <c r="O87" i="28"/>
  <c r="O43" i="28"/>
  <c r="O92" i="28"/>
  <c r="O137" i="28"/>
  <c r="O26" i="28"/>
  <c r="O97" i="28"/>
  <c r="O99" i="28"/>
  <c r="O8" i="28"/>
  <c r="O77" i="28"/>
  <c r="O27" i="28"/>
  <c r="O85" i="28"/>
  <c r="O15" i="28"/>
  <c r="O198" i="28"/>
  <c r="O55" i="28"/>
  <c r="O68" i="28"/>
  <c r="K91" i="35"/>
  <c r="K61" i="35"/>
  <c r="K41" i="35"/>
  <c r="K28" i="34"/>
  <c r="K67" i="34"/>
  <c r="O75" i="28"/>
  <c r="O64" i="28"/>
  <c r="O196" i="28"/>
  <c r="O63" i="28"/>
  <c r="O48" i="28"/>
  <c r="O88" i="28"/>
  <c r="O69" i="28"/>
  <c r="O80" i="28"/>
  <c r="O11" i="28"/>
  <c r="O54" i="28"/>
  <c r="O57" i="28"/>
  <c r="O192" i="28"/>
  <c r="O96" i="28"/>
  <c r="O78" i="28"/>
  <c r="O66" i="28"/>
  <c r="O111" i="28"/>
  <c r="O177" i="28"/>
  <c r="O40" i="28"/>
  <c r="O182" i="28"/>
  <c r="O72" i="28"/>
  <c r="O193" i="28"/>
  <c r="O172" i="28"/>
  <c r="O20" i="28"/>
  <c r="O37" i="28"/>
  <c r="O44" i="28"/>
  <c r="O143" i="28"/>
  <c r="O185" i="28"/>
  <c r="O86" i="28"/>
  <c r="O29" i="28"/>
  <c r="O103" i="28"/>
  <c r="O94" i="28"/>
  <c r="O50" i="28"/>
  <c r="O175" i="28"/>
  <c r="O47" i="28"/>
  <c r="O194" i="28"/>
  <c r="O53" i="28"/>
  <c r="O110" i="28"/>
  <c r="O95" i="28"/>
  <c r="O14" i="28"/>
  <c r="O98" i="28"/>
  <c r="O52" i="28"/>
  <c r="O184" i="28"/>
  <c r="O83" i="28"/>
  <c r="O188" i="28"/>
  <c r="O74" i="28"/>
  <c r="O107" i="28"/>
  <c r="O10" i="28"/>
  <c r="O181" i="28"/>
  <c r="O104" i="28"/>
  <c r="O42" i="28"/>
  <c r="O79" i="28"/>
  <c r="O119" i="28"/>
  <c r="O126" i="28"/>
  <c r="O187" i="28"/>
  <c r="O180" i="28"/>
  <c r="O36" i="28"/>
  <c r="O39" i="28"/>
  <c r="O81" i="28"/>
  <c r="O51" i="28"/>
  <c r="O91" i="28"/>
  <c r="O38" i="28"/>
  <c r="O67" i="28"/>
  <c r="O170" i="28"/>
  <c r="O28" i="28"/>
  <c r="O105" i="28"/>
  <c r="O186" i="28"/>
  <c r="O22" i="28"/>
  <c r="K75" i="36"/>
  <c r="K76" i="36"/>
  <c r="K77" i="36"/>
  <c r="K68" i="36"/>
  <c r="K65" i="36"/>
  <c r="K52" i="36"/>
  <c r="K26" i="36"/>
  <c r="K54" i="36"/>
  <c r="K22" i="36"/>
  <c r="K13" i="36"/>
  <c r="K31" i="36"/>
  <c r="K53" i="36"/>
  <c r="K30" i="36"/>
  <c r="K24" i="36"/>
  <c r="K36" i="36"/>
  <c r="K81" i="36"/>
  <c r="K45" i="36"/>
  <c r="K69" i="36"/>
  <c r="K58" i="36"/>
  <c r="K74" i="36"/>
  <c r="K14" i="36"/>
  <c r="K34" i="36"/>
  <c r="K56" i="36"/>
  <c r="K37" i="36"/>
  <c r="K32" i="36"/>
  <c r="K46" i="35"/>
  <c r="K24" i="35"/>
  <c r="K86" i="35"/>
  <c r="K89" i="35"/>
  <c r="K22" i="35"/>
  <c r="K21" i="36"/>
  <c r="K55" i="36"/>
  <c r="K29" i="35"/>
  <c r="K92" i="35"/>
  <c r="K8" i="35"/>
  <c r="K51" i="35"/>
  <c r="K42" i="35"/>
  <c r="K56" i="35"/>
  <c r="K35" i="35"/>
  <c r="K47" i="35"/>
  <c r="K100" i="35"/>
  <c r="K101" i="35"/>
  <c r="K68" i="35"/>
  <c r="K34" i="35"/>
  <c r="K9" i="35"/>
  <c r="K17" i="35"/>
  <c r="K79" i="35"/>
  <c r="K28" i="35"/>
  <c r="K50" i="35"/>
  <c r="K33" i="36"/>
  <c r="K12" i="36"/>
  <c r="K16" i="36"/>
  <c r="K10" i="36"/>
  <c r="K47" i="36"/>
  <c r="K59" i="36"/>
  <c r="K73" i="36"/>
  <c r="K43" i="36"/>
  <c r="K64" i="36"/>
  <c r="K35" i="36"/>
  <c r="K57" i="36"/>
  <c r="K42" i="36"/>
  <c r="K67" i="36"/>
  <c r="K39" i="36"/>
  <c r="K11" i="36"/>
  <c r="K27" i="36"/>
  <c r="K40" i="36"/>
  <c r="K8" i="36"/>
  <c r="K9" i="36"/>
  <c r="K23" i="36"/>
  <c r="K19" i="36"/>
  <c r="K72" i="36"/>
  <c r="K17" i="36"/>
  <c r="K70" i="36"/>
  <c r="K51" i="36"/>
  <c r="K80" i="35"/>
  <c r="K73" i="35"/>
  <c r="K11" i="35"/>
  <c r="K15" i="35"/>
  <c r="K74" i="35"/>
  <c r="K23" i="35"/>
  <c r="K99" i="35"/>
  <c r="K21" i="35"/>
  <c r="K83" i="35"/>
  <c r="K57" i="35"/>
  <c r="K102" i="35"/>
  <c r="K60" i="34"/>
  <c r="K70" i="34"/>
  <c r="K73" i="34"/>
  <c r="K72" i="34"/>
  <c r="K74" i="34"/>
  <c r="K71" i="34"/>
  <c r="K19" i="34"/>
  <c r="K57" i="34"/>
  <c r="K13" i="34"/>
  <c r="K16" i="34"/>
  <c r="K58" i="34"/>
  <c r="K65" i="34"/>
  <c r="K66" i="34"/>
  <c r="K36" i="35"/>
  <c r="K69" i="35"/>
  <c r="K43" i="35"/>
  <c r="K18" i="35"/>
  <c r="K75" i="35"/>
  <c r="K10" i="35"/>
  <c r="K97" i="35"/>
  <c r="K32" i="35"/>
  <c r="K60" i="35"/>
  <c r="K38" i="35"/>
  <c r="K95" i="35"/>
  <c r="K64" i="35"/>
  <c r="K67" i="35"/>
  <c r="K81" i="35"/>
  <c r="K16" i="35"/>
  <c r="K62" i="35"/>
  <c r="K54" i="35"/>
  <c r="K84" i="35"/>
  <c r="K59" i="35"/>
  <c r="K53" i="35"/>
  <c r="K31" i="35"/>
  <c r="K98" i="35"/>
  <c r="K65" i="35"/>
  <c r="K85" i="35"/>
  <c r="K66" i="35"/>
  <c r="K88" i="35"/>
  <c r="K87" i="35"/>
  <c r="K26" i="34"/>
  <c r="K50" i="34"/>
  <c r="K51" i="34"/>
  <c r="K52" i="35"/>
  <c r="K40" i="35"/>
  <c r="K14" i="35"/>
  <c r="K70" i="35"/>
  <c r="K48" i="35"/>
  <c r="K19" i="35"/>
  <c r="K76" i="35"/>
  <c r="K49" i="35"/>
  <c r="K33" i="35"/>
  <c r="K90" i="35"/>
  <c r="K63" i="35"/>
  <c r="K39" i="35"/>
  <c r="K96" i="35"/>
  <c r="K55" i="35"/>
  <c r="K20" i="35"/>
  <c r="K37" i="35"/>
  <c r="K94" i="35"/>
  <c r="K27" i="35"/>
  <c r="K77" i="35"/>
  <c r="K25" i="35"/>
  <c r="K82" i="35"/>
  <c r="K30" i="35"/>
  <c r="K35" i="34"/>
  <c r="K49" i="34"/>
  <c r="K61" i="34"/>
  <c r="K30" i="34"/>
  <c r="K52" i="34"/>
  <c r="K23" i="34"/>
  <c r="K68" i="34"/>
  <c r="K17" i="34"/>
  <c r="K40" i="34"/>
  <c r="K47" i="34"/>
  <c r="K55" i="34"/>
  <c r="K62" i="34"/>
  <c r="K41" i="34"/>
  <c r="K48" i="34"/>
  <c r="K56" i="34"/>
  <c r="K9" i="34"/>
  <c r="K72" i="35"/>
  <c r="K43" i="34"/>
  <c r="K54" i="34"/>
  <c r="K39" i="34"/>
  <c r="K11" i="34"/>
  <c r="K31" i="34"/>
  <c r="K10" i="34"/>
  <c r="K46" i="34"/>
  <c r="K63" i="34"/>
  <c r="K34" i="34"/>
  <c r="K18" i="34"/>
  <c r="K27" i="34"/>
  <c r="K69" i="34"/>
  <c r="K44" i="34"/>
  <c r="K25" i="34"/>
  <c r="K12" i="34"/>
  <c r="K79" i="34"/>
  <c r="K13" i="35"/>
  <c r="K8" i="34"/>
  <c r="K21" i="34"/>
  <c r="K33" i="34"/>
  <c r="K29" i="34"/>
  <c r="K14" i="34"/>
  <c r="K64" i="34"/>
  <c r="K15" i="34"/>
  <c r="K37" i="34"/>
  <c r="K45" i="34"/>
  <c r="K20" i="34"/>
  <c r="K59" i="34"/>
  <c r="K32" i="34"/>
  <c r="K24" i="34"/>
  <c r="K22" i="34"/>
  <c r="K44" i="35"/>
  <c r="K45" i="35"/>
  <c r="K71" i="35"/>
  <c r="K58" i="35"/>
  <c r="K38" i="36"/>
  <c r="K48" i="36"/>
  <c r="K60" i="36"/>
  <c r="K29" i="36"/>
  <c r="K44" i="36"/>
  <c r="K20" i="36"/>
  <c r="K28" i="36"/>
  <c r="K41" i="36"/>
  <c r="K50" i="36"/>
  <c r="K66" i="36"/>
  <c r="K15" i="36"/>
  <c r="K46" i="36"/>
  <c r="K63" i="36"/>
  <c r="K71" i="36"/>
  <c r="K62" i="36"/>
  <c r="K25" i="36"/>
  <c r="K18" i="36"/>
  <c r="K49" i="36"/>
  <c r="K61" i="36"/>
  <c r="O190" i="28"/>
  <c r="O141" i="28"/>
  <c r="O23" i="28"/>
  <c r="O60" i="28"/>
  <c r="O174" i="28"/>
  <c r="O189" i="28"/>
  <c r="O90" i="28"/>
  <c r="O33" i="28"/>
  <c r="O82" i="28"/>
  <c r="O102" i="28"/>
  <c r="O183" i="28"/>
  <c r="O197" i="28"/>
  <c r="N15" i="2"/>
  <c r="O116" i="28"/>
  <c r="O49" i="28"/>
  <c r="O25" i="28"/>
  <c r="O128" i="28"/>
  <c r="O122" i="28"/>
  <c r="O30" i="28"/>
  <c r="O32" i="28"/>
  <c r="O56" i="28"/>
  <c r="O144" i="28"/>
  <c r="O100" i="28"/>
  <c r="O61" i="28"/>
  <c r="O178" i="28"/>
  <c r="O223" i="28"/>
  <c r="O173" i="28"/>
  <c r="O46" i="28"/>
  <c r="O93" i="28"/>
  <c r="O168" i="28"/>
  <c r="O12" i="28"/>
  <c r="O76" i="28"/>
  <c r="O13" i="28"/>
  <c r="O73" i="28"/>
  <c r="O24" i="28"/>
  <c r="O59" i="28"/>
  <c r="O179" i="28"/>
  <c r="O131" i="28"/>
  <c r="O191" i="28"/>
  <c r="O71" i="28"/>
  <c r="O19" i="28"/>
  <c r="O65" i="28"/>
  <c r="O62" i="28"/>
  <c r="O34" i="28"/>
  <c r="AE136" i="33" l="1"/>
  <c r="K81" i="34"/>
  <c r="AL75" i="36"/>
  <c r="AL71" i="36"/>
  <c r="AL67" i="36"/>
  <c r="AL65" i="36"/>
  <c r="AL63" i="36"/>
  <c r="AL9" i="36"/>
  <c r="AL59" i="36"/>
  <c r="AL56" i="36"/>
  <c r="AL55" i="36"/>
  <c r="AL53" i="36"/>
  <c r="AL51" i="36"/>
  <c r="AL8" i="36"/>
  <c r="AL49" i="36"/>
  <c r="AL46" i="36"/>
  <c r="AL44" i="36"/>
  <c r="AL22" i="36"/>
  <c r="AL42" i="36"/>
  <c r="AL40" i="36"/>
  <c r="AL10" i="36"/>
  <c r="AL34" i="36"/>
  <c r="AL15" i="36"/>
  <c r="AL31" i="36"/>
  <c r="AL29" i="36"/>
  <c r="AL27" i="36"/>
  <c r="AL25" i="36"/>
  <c r="AL16" i="36"/>
  <c r="AH75" i="36"/>
  <c r="AH73" i="36"/>
  <c r="AH71" i="36"/>
  <c r="AH67" i="36"/>
  <c r="AH65" i="36"/>
  <c r="AH63" i="36"/>
  <c r="AH61" i="36"/>
  <c r="AH59" i="36"/>
  <c r="AH20" i="36"/>
  <c r="AH55" i="36"/>
  <c r="AH53" i="36"/>
  <c r="AH51" i="36"/>
  <c r="AH49" i="36"/>
  <c r="AH47" i="36"/>
  <c r="AH46" i="36"/>
  <c r="AH44" i="36"/>
  <c r="AH22" i="36"/>
  <c r="AH42" i="36"/>
  <c r="AH18" i="36"/>
  <c r="AH10" i="36"/>
  <c r="AH36" i="36"/>
  <c r="AH15" i="36"/>
  <c r="AH31" i="36"/>
  <c r="AH29" i="36"/>
  <c r="AH26" i="36"/>
  <c r="AH25" i="36"/>
  <c r="AH16" i="36"/>
  <c r="Z75" i="36"/>
  <c r="Z73" i="36"/>
  <c r="Z71" i="36"/>
  <c r="Z69" i="36"/>
  <c r="Z67" i="36"/>
  <c r="Z65" i="36"/>
  <c r="Z63" i="36"/>
  <c r="Z9" i="36"/>
  <c r="Z61" i="36"/>
  <c r="Z59" i="36"/>
  <c r="Z20" i="36"/>
  <c r="Z56" i="36"/>
  <c r="Z55" i="36"/>
  <c r="Z53" i="36"/>
  <c r="Z51" i="36"/>
  <c r="Z8" i="36"/>
  <c r="Z49" i="36"/>
  <c r="Z47" i="36"/>
  <c r="Z46" i="36"/>
  <c r="Z45" i="36"/>
  <c r="Z44" i="36"/>
  <c r="Z22" i="36"/>
  <c r="Z42" i="36"/>
  <c r="Z40" i="36"/>
  <c r="Z18" i="36"/>
  <c r="Z10" i="36"/>
  <c r="Z36" i="36"/>
  <c r="Z34" i="36"/>
  <c r="Z15" i="36"/>
  <c r="Z31" i="36"/>
  <c r="Z29" i="36"/>
  <c r="Z27" i="36"/>
  <c r="Z25" i="36"/>
  <c r="Z16" i="36"/>
  <c r="F16" i="36"/>
  <c r="N16" i="36"/>
  <c r="V16" i="36"/>
  <c r="R16" i="36"/>
  <c r="AD16" i="36"/>
  <c r="F24" i="36"/>
  <c r="N24" i="36"/>
  <c r="V24" i="36"/>
  <c r="R24" i="36"/>
  <c r="Z24" i="36"/>
  <c r="AD24" i="36"/>
  <c r="AH24" i="36"/>
  <c r="AL24" i="36"/>
  <c r="F25" i="36"/>
  <c r="N25" i="36"/>
  <c r="V25" i="36"/>
  <c r="R25" i="36"/>
  <c r="AD25" i="36"/>
  <c r="F26" i="36"/>
  <c r="N26" i="36"/>
  <c r="V26" i="36"/>
  <c r="R26" i="36"/>
  <c r="Z26" i="36"/>
  <c r="AD26" i="36"/>
  <c r="AL26" i="36"/>
  <c r="F27" i="36"/>
  <c r="N27" i="36"/>
  <c r="V27" i="36"/>
  <c r="R27" i="36"/>
  <c r="AD27" i="36"/>
  <c r="AH27" i="36"/>
  <c r="F28" i="36"/>
  <c r="N28" i="36"/>
  <c r="V28" i="36"/>
  <c r="R28" i="36"/>
  <c r="Z28" i="36"/>
  <c r="AD28" i="36"/>
  <c r="AH28" i="36"/>
  <c r="AL28" i="36"/>
  <c r="F29" i="36"/>
  <c r="N29" i="36"/>
  <c r="V29" i="36"/>
  <c r="R29" i="36"/>
  <c r="AD29" i="36"/>
  <c r="F30" i="36"/>
  <c r="N30" i="36"/>
  <c r="V30" i="36"/>
  <c r="R30" i="36"/>
  <c r="Z30" i="36"/>
  <c r="AD30" i="36"/>
  <c r="AH30" i="36"/>
  <c r="AL30" i="36"/>
  <c r="F31" i="36"/>
  <c r="N31" i="36"/>
  <c r="V31" i="36"/>
  <c r="R31" i="36"/>
  <c r="AD31" i="36"/>
  <c r="F32" i="36"/>
  <c r="N32" i="36"/>
  <c r="V32" i="36"/>
  <c r="R32" i="36"/>
  <c r="Z32" i="36"/>
  <c r="AD32" i="36"/>
  <c r="AH32" i="36"/>
  <c r="AL32" i="36"/>
  <c r="F15" i="36"/>
  <c r="N15" i="36"/>
  <c r="V15" i="36"/>
  <c r="R15" i="36"/>
  <c r="AD15" i="36"/>
  <c r="F33" i="36"/>
  <c r="N33" i="36"/>
  <c r="V33" i="36"/>
  <c r="R33" i="36"/>
  <c r="Z33" i="36"/>
  <c r="AD33" i="36"/>
  <c r="AH33" i="36"/>
  <c r="AL33" i="36"/>
  <c r="F34" i="36"/>
  <c r="N34" i="36"/>
  <c r="V34" i="36"/>
  <c r="R34" i="36"/>
  <c r="AD34" i="36"/>
  <c r="AH34" i="36"/>
  <c r="F35" i="36"/>
  <c r="N35" i="36"/>
  <c r="V35" i="36"/>
  <c r="R35" i="36"/>
  <c r="Z35" i="36"/>
  <c r="AD35" i="36"/>
  <c r="AH35" i="36"/>
  <c r="AL35" i="36"/>
  <c r="F36" i="36"/>
  <c r="N36" i="36"/>
  <c r="V36" i="36"/>
  <c r="R36" i="36"/>
  <c r="AD36" i="36"/>
  <c r="AL36" i="36"/>
  <c r="F37" i="36"/>
  <c r="N37" i="36"/>
  <c r="V37" i="36"/>
  <c r="R37" i="36"/>
  <c r="Z37" i="36"/>
  <c r="AD37" i="36"/>
  <c r="AH37" i="36"/>
  <c r="AL37" i="36"/>
  <c r="F10" i="36"/>
  <c r="N10" i="36"/>
  <c r="V10" i="36"/>
  <c r="R10" i="36"/>
  <c r="AD10" i="36"/>
  <c r="F38" i="36"/>
  <c r="N38" i="36"/>
  <c r="V38" i="36"/>
  <c r="R38" i="36"/>
  <c r="Z38" i="36"/>
  <c r="AD38" i="36"/>
  <c r="AH38" i="36"/>
  <c r="AL38" i="36"/>
  <c r="F18" i="36"/>
  <c r="N18" i="36"/>
  <c r="V18" i="36"/>
  <c r="R18" i="36"/>
  <c r="AD18" i="36"/>
  <c r="AL18" i="36"/>
  <c r="F39" i="36"/>
  <c r="N39" i="36"/>
  <c r="V39" i="36"/>
  <c r="R39" i="36"/>
  <c r="Z39" i="36"/>
  <c r="AD39" i="36"/>
  <c r="AH39" i="36"/>
  <c r="AL39" i="36"/>
  <c r="F40" i="36"/>
  <c r="N40" i="36"/>
  <c r="V40" i="36"/>
  <c r="R40" i="36"/>
  <c r="AD40" i="36"/>
  <c r="AH40" i="36"/>
  <c r="F41" i="36"/>
  <c r="N41" i="36"/>
  <c r="V41" i="36"/>
  <c r="R41" i="36"/>
  <c r="Z41" i="36"/>
  <c r="AD41" i="36"/>
  <c r="AH41" i="36"/>
  <c r="AL41" i="36"/>
  <c r="F42" i="36"/>
  <c r="N42" i="36"/>
  <c r="V42" i="36"/>
  <c r="R42" i="36"/>
  <c r="AD42" i="36"/>
  <c r="F43" i="36"/>
  <c r="N43" i="36"/>
  <c r="V43" i="36"/>
  <c r="R43" i="36"/>
  <c r="Z43" i="36"/>
  <c r="AD43" i="36"/>
  <c r="AH43" i="36"/>
  <c r="AL43" i="36"/>
  <c r="F22" i="36"/>
  <c r="N22" i="36"/>
  <c r="V22" i="36"/>
  <c r="R22" i="36"/>
  <c r="AD22" i="36"/>
  <c r="F17" i="36"/>
  <c r="N17" i="36"/>
  <c r="V17" i="36"/>
  <c r="R17" i="36"/>
  <c r="Z17" i="36"/>
  <c r="AD17" i="36"/>
  <c r="AH17" i="36"/>
  <c r="AL17" i="36"/>
  <c r="F44" i="36"/>
  <c r="N44" i="36"/>
  <c r="V44" i="36"/>
  <c r="R44" i="36"/>
  <c r="AD44" i="36"/>
  <c r="F13" i="36"/>
  <c r="N13" i="36"/>
  <c r="V13" i="36"/>
  <c r="R13" i="36"/>
  <c r="Z13" i="36"/>
  <c r="AD13" i="36"/>
  <c r="AH13" i="36"/>
  <c r="AL13" i="36"/>
  <c r="F45" i="36"/>
  <c r="N45" i="36"/>
  <c r="V45" i="36"/>
  <c r="R45" i="36"/>
  <c r="AD45" i="36"/>
  <c r="AH45" i="36"/>
  <c r="AL45" i="36"/>
  <c r="F21" i="36"/>
  <c r="N21" i="36"/>
  <c r="V21" i="36"/>
  <c r="R21" i="36"/>
  <c r="Z21" i="36"/>
  <c r="AD21" i="36"/>
  <c r="AH21" i="36"/>
  <c r="AL21" i="36"/>
  <c r="F46" i="36"/>
  <c r="N46" i="36"/>
  <c r="V46" i="36"/>
  <c r="R46" i="36"/>
  <c r="AD46" i="36"/>
  <c r="F19" i="36"/>
  <c r="N19" i="36"/>
  <c r="V19" i="36"/>
  <c r="R19" i="36"/>
  <c r="Z19" i="36"/>
  <c r="AD19" i="36"/>
  <c r="AH19" i="36"/>
  <c r="AL19" i="36"/>
  <c r="F47" i="36"/>
  <c r="N47" i="36"/>
  <c r="V47" i="36"/>
  <c r="R47" i="36"/>
  <c r="AD47" i="36"/>
  <c r="AL47" i="36"/>
  <c r="F48" i="36"/>
  <c r="N48" i="36"/>
  <c r="V48" i="36"/>
  <c r="R48" i="36"/>
  <c r="Z48" i="36"/>
  <c r="AD48" i="36"/>
  <c r="AH48" i="36"/>
  <c r="AL48" i="36"/>
  <c r="F49" i="36"/>
  <c r="N49" i="36"/>
  <c r="V49" i="36"/>
  <c r="R49" i="36"/>
  <c r="AD49" i="36"/>
  <c r="F14" i="36"/>
  <c r="N14" i="36"/>
  <c r="V14" i="36"/>
  <c r="R14" i="36"/>
  <c r="Z14" i="36"/>
  <c r="AD14" i="36"/>
  <c r="AH14" i="36"/>
  <c r="AL14" i="36"/>
  <c r="F8" i="36"/>
  <c r="N8" i="36"/>
  <c r="V8" i="36"/>
  <c r="R8" i="36"/>
  <c r="AD8" i="36"/>
  <c r="AH8" i="36"/>
  <c r="F50" i="36"/>
  <c r="N50" i="36"/>
  <c r="V50" i="36"/>
  <c r="R50" i="36"/>
  <c r="Z50" i="36"/>
  <c r="AD50" i="36"/>
  <c r="AH50" i="36"/>
  <c r="AL50" i="36"/>
  <c r="F51" i="36"/>
  <c r="N51" i="36"/>
  <c r="V51" i="36"/>
  <c r="R51" i="36"/>
  <c r="AD51" i="36"/>
  <c r="F52" i="36"/>
  <c r="N52" i="36"/>
  <c r="V52" i="36"/>
  <c r="R52" i="36"/>
  <c r="Z52" i="36"/>
  <c r="AD52" i="36"/>
  <c r="AH52" i="36"/>
  <c r="AL52" i="36"/>
  <c r="F53" i="36"/>
  <c r="N53" i="36"/>
  <c r="V53" i="36"/>
  <c r="R53" i="36"/>
  <c r="AD53" i="36"/>
  <c r="F54" i="36"/>
  <c r="N54" i="36"/>
  <c r="V54" i="36"/>
  <c r="R54" i="36"/>
  <c r="Z54" i="36"/>
  <c r="AD54" i="36"/>
  <c r="AH54" i="36"/>
  <c r="AL54" i="36"/>
  <c r="F55" i="36"/>
  <c r="N55" i="36"/>
  <c r="V55" i="36"/>
  <c r="R55" i="36"/>
  <c r="AD55" i="36"/>
  <c r="F12" i="36"/>
  <c r="N12" i="36"/>
  <c r="V12" i="36"/>
  <c r="R12" i="36"/>
  <c r="Z12" i="36"/>
  <c r="AD12" i="36"/>
  <c r="AH12" i="36"/>
  <c r="AL12" i="36"/>
  <c r="F56" i="36"/>
  <c r="N56" i="36"/>
  <c r="V56" i="36"/>
  <c r="R56" i="36"/>
  <c r="AD56" i="36"/>
  <c r="AH56" i="36"/>
  <c r="F57" i="36"/>
  <c r="N57" i="36"/>
  <c r="V57" i="36"/>
  <c r="R57" i="36"/>
  <c r="Z57" i="36"/>
  <c r="AD57" i="36"/>
  <c r="AH57" i="36"/>
  <c r="AL57" i="36"/>
  <c r="F20" i="36"/>
  <c r="N20" i="36"/>
  <c r="V20" i="36"/>
  <c r="R20" i="36"/>
  <c r="AD20" i="36"/>
  <c r="AL20" i="36"/>
  <c r="F58" i="36"/>
  <c r="N58" i="36"/>
  <c r="V58" i="36"/>
  <c r="R58" i="36"/>
  <c r="Z58" i="36"/>
  <c r="AD58" i="36"/>
  <c r="AH58" i="36"/>
  <c r="AL58" i="36"/>
  <c r="F59" i="36"/>
  <c r="N59" i="36"/>
  <c r="V59" i="36"/>
  <c r="R59" i="36"/>
  <c r="AD59" i="36"/>
  <c r="F60" i="36"/>
  <c r="N60" i="36"/>
  <c r="V60" i="36"/>
  <c r="R60" i="36"/>
  <c r="Z60" i="36"/>
  <c r="AD60" i="36"/>
  <c r="AH60" i="36"/>
  <c r="AL60" i="36"/>
  <c r="F61" i="36"/>
  <c r="N61" i="36"/>
  <c r="V61" i="36"/>
  <c r="R61" i="36"/>
  <c r="AD61" i="36"/>
  <c r="AL61" i="36"/>
  <c r="F11" i="36"/>
  <c r="N11" i="36"/>
  <c r="V11" i="36"/>
  <c r="R11" i="36"/>
  <c r="Z11" i="36"/>
  <c r="AD11" i="36"/>
  <c r="AH11" i="36"/>
  <c r="AL11" i="36"/>
  <c r="F9" i="36"/>
  <c r="N9" i="36"/>
  <c r="V9" i="36"/>
  <c r="R9" i="36"/>
  <c r="AD9" i="36"/>
  <c r="AH9" i="36"/>
  <c r="F62" i="36"/>
  <c r="N62" i="36"/>
  <c r="V62" i="36"/>
  <c r="R62" i="36"/>
  <c r="Z62" i="36"/>
  <c r="AD62" i="36"/>
  <c r="AH62" i="36"/>
  <c r="AL62" i="36"/>
  <c r="F63" i="36"/>
  <c r="N63" i="36"/>
  <c r="V63" i="36"/>
  <c r="R63" i="36"/>
  <c r="AD63" i="36"/>
  <c r="F64" i="36"/>
  <c r="N64" i="36"/>
  <c r="V64" i="36"/>
  <c r="R64" i="36"/>
  <c r="Z64" i="36"/>
  <c r="AD64" i="36"/>
  <c r="AH64" i="36"/>
  <c r="AL64" i="36"/>
  <c r="F65" i="36"/>
  <c r="N65" i="36"/>
  <c r="V65" i="36"/>
  <c r="R65" i="36"/>
  <c r="AD65" i="36"/>
  <c r="F66" i="36"/>
  <c r="N66" i="36"/>
  <c r="V66" i="36"/>
  <c r="R66" i="36"/>
  <c r="Z66" i="36"/>
  <c r="AD66" i="36"/>
  <c r="AH66" i="36"/>
  <c r="AL66" i="36"/>
  <c r="F67" i="36"/>
  <c r="N67" i="36"/>
  <c r="V67" i="36"/>
  <c r="R67" i="36"/>
  <c r="AD67" i="36"/>
  <c r="F68" i="36"/>
  <c r="N68" i="36"/>
  <c r="V68" i="36"/>
  <c r="R68" i="36"/>
  <c r="Z68" i="36"/>
  <c r="AD68" i="36"/>
  <c r="AH68" i="36"/>
  <c r="AL68" i="36"/>
  <c r="F69" i="36"/>
  <c r="N69" i="36"/>
  <c r="V69" i="36"/>
  <c r="R69" i="36"/>
  <c r="AD69" i="36"/>
  <c r="AH69" i="36"/>
  <c r="AL69" i="36"/>
  <c r="F70" i="36"/>
  <c r="N70" i="36"/>
  <c r="V70" i="36"/>
  <c r="R70" i="36"/>
  <c r="Z70" i="36"/>
  <c r="AD70" i="36"/>
  <c r="AH70" i="36"/>
  <c r="AL70" i="36"/>
  <c r="F71" i="36"/>
  <c r="N71" i="36"/>
  <c r="V71" i="36"/>
  <c r="R71" i="36"/>
  <c r="AD71" i="36"/>
  <c r="F72" i="36"/>
  <c r="N72" i="36"/>
  <c r="V72" i="36"/>
  <c r="R72" i="36"/>
  <c r="Z72" i="36"/>
  <c r="AD72" i="36"/>
  <c r="AH72" i="36"/>
  <c r="AL72" i="36"/>
  <c r="F73" i="36"/>
  <c r="N73" i="36"/>
  <c r="V73" i="36"/>
  <c r="R73" i="36"/>
  <c r="AD73" i="36"/>
  <c r="AL73" i="36"/>
  <c r="F74" i="36"/>
  <c r="N74" i="36"/>
  <c r="V74" i="36"/>
  <c r="R74" i="36"/>
  <c r="Z74" i="36"/>
  <c r="AD74" i="36"/>
  <c r="AH74" i="36"/>
  <c r="AL74" i="36"/>
  <c r="F75" i="36"/>
  <c r="N75" i="36"/>
  <c r="V75" i="36"/>
  <c r="R75" i="36"/>
  <c r="AD75" i="36"/>
  <c r="F81" i="36"/>
  <c r="N81" i="36"/>
  <c r="V81" i="36"/>
  <c r="R81" i="36"/>
  <c r="Z81" i="36"/>
  <c r="AD81" i="36"/>
  <c r="AH81" i="36"/>
  <c r="AL81" i="36"/>
  <c r="V223" i="28" l="1"/>
  <c r="J223" i="28"/>
  <c r="AL223" i="28"/>
  <c r="AH223" i="28"/>
  <c r="AD223" i="28"/>
  <c r="Z223" i="28"/>
  <c r="R223" i="28"/>
  <c r="F223" i="28" l="1"/>
  <c r="I136" i="33"/>
  <c r="E136" i="33"/>
  <c r="AK83" i="36"/>
  <c r="AK11" i="2" s="1"/>
  <c r="AJ83" i="36"/>
  <c r="AJ11" i="2" s="1"/>
  <c r="AG83" i="36"/>
  <c r="AG11" i="2" s="1"/>
  <c r="AF83" i="36"/>
  <c r="AF11" i="2" s="1"/>
  <c r="AC83" i="36"/>
  <c r="AC11" i="2" s="1"/>
  <c r="AB83" i="36"/>
  <c r="AB11" i="2" s="1"/>
  <c r="Y83" i="36"/>
  <c r="Y11" i="2" s="1"/>
  <c r="X83" i="36"/>
  <c r="X11" i="2" s="1"/>
  <c r="Q83" i="36"/>
  <c r="Q11" i="2" s="1"/>
  <c r="P83" i="36"/>
  <c r="P11" i="2" s="1"/>
  <c r="U83" i="36"/>
  <c r="U11" i="2" s="1"/>
  <c r="T83" i="36"/>
  <c r="T11" i="2" s="1"/>
  <c r="M83" i="36"/>
  <c r="M11" i="2" s="1"/>
  <c r="L83" i="36"/>
  <c r="L11" i="2" s="1"/>
  <c r="E83" i="36"/>
  <c r="E11" i="2" s="1"/>
  <c r="D83" i="36"/>
  <c r="D11" i="2" s="1"/>
  <c r="AL23" i="36"/>
  <c r="AH23" i="36"/>
  <c r="AH83" i="36" s="1"/>
  <c r="AD23" i="36"/>
  <c r="Z23" i="36"/>
  <c r="R23" i="36"/>
  <c r="V23" i="36"/>
  <c r="N23" i="36"/>
  <c r="F23" i="36"/>
  <c r="F83" i="36" s="1"/>
  <c r="AK104" i="35"/>
  <c r="AK10" i="2" s="1"/>
  <c r="AJ104" i="35"/>
  <c r="AJ10" i="2" s="1"/>
  <c r="AG104" i="35"/>
  <c r="AG10" i="2" s="1"/>
  <c r="AF104" i="35"/>
  <c r="AF10" i="2" s="1"/>
  <c r="AC104" i="35"/>
  <c r="AC10" i="2" s="1"/>
  <c r="AB104" i="35"/>
  <c r="AB10" i="2" s="1"/>
  <c r="Y104" i="35"/>
  <c r="Y10" i="2" s="1"/>
  <c r="X104" i="35"/>
  <c r="X10" i="2" s="1"/>
  <c r="Q104" i="35"/>
  <c r="Q10" i="2" s="1"/>
  <c r="P104" i="35"/>
  <c r="P10" i="2" s="1"/>
  <c r="U104" i="35"/>
  <c r="U10" i="2" s="1"/>
  <c r="T104" i="35"/>
  <c r="T10" i="2" s="1"/>
  <c r="M104" i="35"/>
  <c r="M10" i="2" s="1"/>
  <c r="L104" i="35"/>
  <c r="L10" i="2" s="1"/>
  <c r="E104" i="35"/>
  <c r="E10" i="2" s="1"/>
  <c r="D104" i="35"/>
  <c r="D10" i="2" s="1"/>
  <c r="AL102" i="35"/>
  <c r="AH102" i="35"/>
  <c r="AD102" i="35"/>
  <c r="Z102" i="35"/>
  <c r="R102" i="35"/>
  <c r="V102" i="35"/>
  <c r="N102" i="35"/>
  <c r="F102" i="35"/>
  <c r="AL100" i="35"/>
  <c r="AH100" i="35"/>
  <c r="AD100" i="35"/>
  <c r="Z100" i="35"/>
  <c r="R100" i="35"/>
  <c r="V100" i="35"/>
  <c r="N100" i="35"/>
  <c r="F100" i="35"/>
  <c r="AL99" i="35"/>
  <c r="AH99" i="35"/>
  <c r="AD99" i="35"/>
  <c r="Z99" i="35"/>
  <c r="R99" i="35"/>
  <c r="V99" i="35"/>
  <c r="N99" i="35"/>
  <c r="F99" i="35"/>
  <c r="AL98" i="35"/>
  <c r="AH98" i="35"/>
  <c r="AD98" i="35"/>
  <c r="Z98" i="35"/>
  <c r="R98" i="35"/>
  <c r="V98" i="35"/>
  <c r="N98" i="35"/>
  <c r="F98" i="35"/>
  <c r="AL97" i="35"/>
  <c r="AH97" i="35"/>
  <c r="AD97" i="35"/>
  <c r="Z97" i="35"/>
  <c r="R97" i="35"/>
  <c r="V97" i="35"/>
  <c r="N97" i="35"/>
  <c r="F97" i="35"/>
  <c r="AL96" i="35"/>
  <c r="AH96" i="35"/>
  <c r="AD96" i="35"/>
  <c r="Z96" i="35"/>
  <c r="R96" i="35"/>
  <c r="V96" i="35"/>
  <c r="N96" i="35"/>
  <c r="F96" i="35"/>
  <c r="AL95" i="35"/>
  <c r="AH95" i="35"/>
  <c r="AD95" i="35"/>
  <c r="Z95" i="35"/>
  <c r="R95" i="35"/>
  <c r="V95" i="35"/>
  <c r="N95" i="35"/>
  <c r="F95" i="35"/>
  <c r="AL94" i="35"/>
  <c r="AH94" i="35"/>
  <c r="AD94" i="35"/>
  <c r="Z94" i="35"/>
  <c r="R94" i="35"/>
  <c r="V94" i="35"/>
  <c r="N94" i="35"/>
  <c r="F94" i="35"/>
  <c r="AL93" i="35"/>
  <c r="AH93" i="35"/>
  <c r="AD93" i="35"/>
  <c r="Z93" i="35"/>
  <c r="R93" i="35"/>
  <c r="V93" i="35"/>
  <c r="N93" i="35"/>
  <c r="F93" i="35"/>
  <c r="AL92" i="35"/>
  <c r="AH92" i="35"/>
  <c r="AD92" i="35"/>
  <c r="Z92" i="35"/>
  <c r="R92" i="35"/>
  <c r="V92" i="35"/>
  <c r="N92" i="35"/>
  <c r="F92" i="35"/>
  <c r="AL91" i="35"/>
  <c r="AH91" i="35"/>
  <c r="AD91" i="35"/>
  <c r="Z91" i="35"/>
  <c r="R91" i="35"/>
  <c r="V91" i="35"/>
  <c r="N91" i="35"/>
  <c r="F91" i="35"/>
  <c r="AL90" i="35"/>
  <c r="AH90" i="35"/>
  <c r="AD90" i="35"/>
  <c r="Z90" i="35"/>
  <c r="R90" i="35"/>
  <c r="V90" i="35"/>
  <c r="N90" i="35"/>
  <c r="F90" i="35"/>
  <c r="AL89" i="35"/>
  <c r="AH89" i="35"/>
  <c r="AD89" i="35"/>
  <c r="Z89" i="35"/>
  <c r="R89" i="35"/>
  <c r="V89" i="35"/>
  <c r="N89" i="35"/>
  <c r="F89" i="35"/>
  <c r="AL88" i="35"/>
  <c r="AH88" i="35"/>
  <c r="AD88" i="35"/>
  <c r="Z88" i="35"/>
  <c r="R88" i="35"/>
  <c r="V88" i="35"/>
  <c r="N88" i="35"/>
  <c r="F88" i="35"/>
  <c r="AL87" i="35"/>
  <c r="AH87" i="35"/>
  <c r="AD87" i="35"/>
  <c r="Z87" i="35"/>
  <c r="R87" i="35"/>
  <c r="V87" i="35"/>
  <c r="N87" i="35"/>
  <c r="F87" i="35"/>
  <c r="AL86" i="35"/>
  <c r="AH86" i="35"/>
  <c r="AD86" i="35"/>
  <c r="Z86" i="35"/>
  <c r="R86" i="35"/>
  <c r="V86" i="35"/>
  <c r="N86" i="35"/>
  <c r="F86" i="35"/>
  <c r="AL85" i="35"/>
  <c r="AH85" i="35"/>
  <c r="AD85" i="35"/>
  <c r="Z85" i="35"/>
  <c r="R85" i="35"/>
  <c r="V85" i="35"/>
  <c r="N85" i="35"/>
  <c r="F85" i="35"/>
  <c r="AL84" i="35"/>
  <c r="AH84" i="35"/>
  <c r="AD84" i="35"/>
  <c r="Z84" i="35"/>
  <c r="R84" i="35"/>
  <c r="V84" i="35"/>
  <c r="N84" i="35"/>
  <c r="F84" i="35"/>
  <c r="AL83" i="35"/>
  <c r="AH83" i="35"/>
  <c r="AD83" i="35"/>
  <c r="Z83" i="35"/>
  <c r="R83" i="35"/>
  <c r="V83" i="35"/>
  <c r="N83" i="35"/>
  <c r="F83" i="35"/>
  <c r="AL82" i="35"/>
  <c r="AH82" i="35"/>
  <c r="AD82" i="35"/>
  <c r="Z82" i="35"/>
  <c r="R82" i="35"/>
  <c r="V82" i="35"/>
  <c r="N82" i="35"/>
  <c r="F82" i="35"/>
  <c r="AL81" i="35"/>
  <c r="AH81" i="35"/>
  <c r="AD81" i="35"/>
  <c r="Z81" i="35"/>
  <c r="R81" i="35"/>
  <c r="V81" i="35"/>
  <c r="N81" i="35"/>
  <c r="F81" i="35"/>
  <c r="AL80" i="35"/>
  <c r="AH80" i="35"/>
  <c r="AD80" i="35"/>
  <c r="Z80" i="35"/>
  <c r="R80" i="35"/>
  <c r="V80" i="35"/>
  <c r="N80" i="35"/>
  <c r="F80" i="35"/>
  <c r="AL79" i="35"/>
  <c r="AH79" i="35"/>
  <c r="AD79" i="35"/>
  <c r="Z79" i="35"/>
  <c r="R79" i="35"/>
  <c r="V79" i="35"/>
  <c r="N79" i="35"/>
  <c r="F79" i="35"/>
  <c r="AL78" i="35"/>
  <c r="AH78" i="35"/>
  <c r="AD78" i="35"/>
  <c r="Z78" i="35"/>
  <c r="R78" i="35"/>
  <c r="V78" i="35"/>
  <c r="N78" i="35"/>
  <c r="F78" i="35"/>
  <c r="AL77" i="35"/>
  <c r="AH77" i="35"/>
  <c r="AD77" i="35"/>
  <c r="Z77" i="35"/>
  <c r="R77" i="35"/>
  <c r="V77" i="35"/>
  <c r="N77" i="35"/>
  <c r="F77" i="35"/>
  <c r="AL76" i="35"/>
  <c r="AH76" i="35"/>
  <c r="AD76" i="35"/>
  <c r="Z76" i="35"/>
  <c r="R76" i="35"/>
  <c r="V76" i="35"/>
  <c r="N76" i="35"/>
  <c r="F76" i="35"/>
  <c r="AL75" i="35"/>
  <c r="AH75" i="35"/>
  <c r="AD75" i="35"/>
  <c r="Z75" i="35"/>
  <c r="R75" i="35"/>
  <c r="V75" i="35"/>
  <c r="N75" i="35"/>
  <c r="F75" i="35"/>
  <c r="AL74" i="35"/>
  <c r="AH74" i="35"/>
  <c r="AD74" i="35"/>
  <c r="Z74" i="35"/>
  <c r="R74" i="35"/>
  <c r="V74" i="35"/>
  <c r="N74" i="35"/>
  <c r="F74" i="35"/>
  <c r="AL73" i="35"/>
  <c r="AH73" i="35"/>
  <c r="AD73" i="35"/>
  <c r="Z73" i="35"/>
  <c r="R73" i="35"/>
  <c r="V73" i="35"/>
  <c r="N73" i="35"/>
  <c r="F73" i="35"/>
  <c r="AL72" i="35"/>
  <c r="AH72" i="35"/>
  <c r="AD72" i="35"/>
  <c r="Z72" i="35"/>
  <c r="R72" i="35"/>
  <c r="V72" i="35"/>
  <c r="N72" i="35"/>
  <c r="F72" i="35"/>
  <c r="AL71" i="35"/>
  <c r="AH71" i="35"/>
  <c r="AD71" i="35"/>
  <c r="Z71" i="35"/>
  <c r="R71" i="35"/>
  <c r="V71" i="35"/>
  <c r="N71" i="35"/>
  <c r="F71" i="35"/>
  <c r="AL70" i="35"/>
  <c r="AH70" i="35"/>
  <c r="AD70" i="35"/>
  <c r="Z70" i="35"/>
  <c r="R70" i="35"/>
  <c r="V70" i="35"/>
  <c r="N70" i="35"/>
  <c r="F70" i="35"/>
  <c r="AL69" i="35"/>
  <c r="AH69" i="35"/>
  <c r="AD69" i="35"/>
  <c r="Z69" i="35"/>
  <c r="R69" i="35"/>
  <c r="V69" i="35"/>
  <c r="N69" i="35"/>
  <c r="F69" i="35"/>
  <c r="AL68" i="35"/>
  <c r="AH68" i="35"/>
  <c r="AD68" i="35"/>
  <c r="Z68" i="35"/>
  <c r="R68" i="35"/>
  <c r="V68" i="35"/>
  <c r="N68" i="35"/>
  <c r="F68" i="35"/>
  <c r="AL67" i="35"/>
  <c r="AH67" i="35"/>
  <c r="AD67" i="35"/>
  <c r="Z67" i="35"/>
  <c r="R67" i="35"/>
  <c r="V67" i="35"/>
  <c r="N67" i="35"/>
  <c r="F67" i="35"/>
  <c r="AL66" i="35"/>
  <c r="AH66" i="35"/>
  <c r="AD66" i="35"/>
  <c r="Z66" i="35"/>
  <c r="R66" i="35"/>
  <c r="V66" i="35"/>
  <c r="N66" i="35"/>
  <c r="F66" i="35"/>
  <c r="AL65" i="35"/>
  <c r="AH65" i="35"/>
  <c r="AD65" i="35"/>
  <c r="Z65" i="35"/>
  <c r="R65" i="35"/>
  <c r="V65" i="35"/>
  <c r="N65" i="35"/>
  <c r="F65" i="35"/>
  <c r="AL64" i="35"/>
  <c r="AH64" i="35"/>
  <c r="AD64" i="35"/>
  <c r="Z64" i="35"/>
  <c r="R64" i="35"/>
  <c r="V64" i="35"/>
  <c r="N64" i="35"/>
  <c r="F64" i="35"/>
  <c r="AL63" i="35"/>
  <c r="AH63" i="35"/>
  <c r="AD63" i="35"/>
  <c r="Z63" i="35"/>
  <c r="R63" i="35"/>
  <c r="V63" i="35"/>
  <c r="N63" i="35"/>
  <c r="F63" i="35"/>
  <c r="AL62" i="35"/>
  <c r="AH62" i="35"/>
  <c r="AD62" i="35"/>
  <c r="Z62" i="35"/>
  <c r="R62" i="35"/>
  <c r="V62" i="35"/>
  <c r="N62" i="35"/>
  <c r="F62" i="35"/>
  <c r="AL61" i="35"/>
  <c r="AH61" i="35"/>
  <c r="AD61" i="35"/>
  <c r="Z61" i="35"/>
  <c r="R61" i="35"/>
  <c r="V61" i="35"/>
  <c r="N61" i="35"/>
  <c r="F61" i="35"/>
  <c r="AL9" i="35"/>
  <c r="AH9" i="35"/>
  <c r="AD9" i="35"/>
  <c r="Z9" i="35"/>
  <c r="R9" i="35"/>
  <c r="V9" i="35"/>
  <c r="N9" i="35"/>
  <c r="F9" i="35"/>
  <c r="AL12" i="35"/>
  <c r="AH12" i="35"/>
  <c r="AD12" i="35"/>
  <c r="Z12" i="35"/>
  <c r="R12" i="35"/>
  <c r="V12" i="35"/>
  <c r="N12" i="35"/>
  <c r="F12" i="35"/>
  <c r="AL60" i="35"/>
  <c r="AH60" i="35"/>
  <c r="AD60" i="35"/>
  <c r="Z60" i="35"/>
  <c r="R60" i="35"/>
  <c r="V60" i="35"/>
  <c r="N60" i="35"/>
  <c r="F60" i="35"/>
  <c r="AL59" i="35"/>
  <c r="AH59" i="35"/>
  <c r="AD59" i="35"/>
  <c r="Z59" i="35"/>
  <c r="R59" i="35"/>
  <c r="V59" i="35"/>
  <c r="N59" i="35"/>
  <c r="F59" i="35"/>
  <c r="AL58" i="35"/>
  <c r="AH58" i="35"/>
  <c r="AD58" i="35"/>
  <c r="Z58" i="35"/>
  <c r="R58" i="35"/>
  <c r="V58" i="35"/>
  <c r="N58" i="35"/>
  <c r="F58" i="35"/>
  <c r="AL57" i="35"/>
  <c r="AH57" i="35"/>
  <c r="AD57" i="35"/>
  <c r="Z57" i="35"/>
  <c r="R57" i="35"/>
  <c r="V57" i="35"/>
  <c r="N57" i="35"/>
  <c r="F57" i="35"/>
  <c r="AL56" i="35"/>
  <c r="AH56" i="35"/>
  <c r="AD56" i="35"/>
  <c r="Z56" i="35"/>
  <c r="R56" i="35"/>
  <c r="V56" i="35"/>
  <c r="N56" i="35"/>
  <c r="F56" i="35"/>
  <c r="AL14" i="35"/>
  <c r="AH14" i="35"/>
  <c r="AD14" i="35"/>
  <c r="Z14" i="35"/>
  <c r="R14" i="35"/>
  <c r="V14" i="35"/>
  <c r="N14" i="35"/>
  <c r="F14" i="35"/>
  <c r="AL55" i="35"/>
  <c r="AH55" i="35"/>
  <c r="AD55" i="35"/>
  <c r="Z55" i="35"/>
  <c r="R55" i="35"/>
  <c r="V55" i="35"/>
  <c r="N55" i="35"/>
  <c r="F55" i="35"/>
  <c r="AL54" i="35"/>
  <c r="AH54" i="35"/>
  <c r="AD54" i="35"/>
  <c r="Z54" i="35"/>
  <c r="R54" i="35"/>
  <c r="V54" i="35"/>
  <c r="N54" i="35"/>
  <c r="F54" i="35"/>
  <c r="AL53" i="35"/>
  <c r="AH53" i="35"/>
  <c r="AD53" i="35"/>
  <c r="Z53" i="35"/>
  <c r="R53" i="35"/>
  <c r="V53" i="35"/>
  <c r="N53" i="35"/>
  <c r="F53" i="35"/>
  <c r="AL52" i="35"/>
  <c r="AH52" i="35"/>
  <c r="AD52" i="35"/>
  <c r="Z52" i="35"/>
  <c r="R52" i="35"/>
  <c r="V52" i="35"/>
  <c r="N52" i="35"/>
  <c r="F52" i="35"/>
  <c r="AL51" i="35"/>
  <c r="AH51" i="35"/>
  <c r="AD51" i="35"/>
  <c r="Z51" i="35"/>
  <c r="R51" i="35"/>
  <c r="V51" i="35"/>
  <c r="N51" i="35"/>
  <c r="F51" i="35"/>
  <c r="AL8" i="35"/>
  <c r="AH8" i="35"/>
  <c r="AD8" i="35"/>
  <c r="Z8" i="35"/>
  <c r="R8" i="35"/>
  <c r="V8" i="35"/>
  <c r="N8" i="35"/>
  <c r="F8" i="35"/>
  <c r="AL50" i="35"/>
  <c r="AH50" i="35"/>
  <c r="AD50" i="35"/>
  <c r="Z50" i="35"/>
  <c r="R50" i="35"/>
  <c r="V50" i="35"/>
  <c r="N50" i="35"/>
  <c r="F50" i="35"/>
  <c r="AL49" i="35"/>
  <c r="AH49" i="35"/>
  <c r="AD49" i="35"/>
  <c r="Z49" i="35"/>
  <c r="R49" i="35"/>
  <c r="V49" i="35"/>
  <c r="N49" i="35"/>
  <c r="F49" i="35"/>
  <c r="AL10" i="35"/>
  <c r="AH10" i="35"/>
  <c r="AD10" i="35"/>
  <c r="Z10" i="35"/>
  <c r="R10" i="35"/>
  <c r="V10" i="35"/>
  <c r="N10" i="35"/>
  <c r="F10" i="35"/>
  <c r="AL48" i="35"/>
  <c r="AH48" i="35"/>
  <c r="AD48" i="35"/>
  <c r="Z48" i="35"/>
  <c r="R48" i="35"/>
  <c r="V48" i="35"/>
  <c r="N48" i="35"/>
  <c r="F48" i="35"/>
  <c r="AL47" i="35"/>
  <c r="AH47" i="35"/>
  <c r="AD47" i="35"/>
  <c r="Z47" i="35"/>
  <c r="R47" i="35"/>
  <c r="V47" i="35"/>
  <c r="N47" i="35"/>
  <c r="F47" i="35"/>
  <c r="AL46" i="35"/>
  <c r="AH46" i="35"/>
  <c r="AD46" i="35"/>
  <c r="Z46" i="35"/>
  <c r="R46" i="35"/>
  <c r="V46" i="35"/>
  <c r="N46" i="35"/>
  <c r="F46" i="35"/>
  <c r="AL45" i="35"/>
  <c r="AH45" i="35"/>
  <c r="AD45" i="35"/>
  <c r="Z45" i="35"/>
  <c r="R45" i="35"/>
  <c r="V45" i="35"/>
  <c r="N45" i="35"/>
  <c r="F45" i="35"/>
  <c r="AL44" i="35"/>
  <c r="AH44" i="35"/>
  <c r="AD44" i="35"/>
  <c r="Z44" i="35"/>
  <c r="R44" i="35"/>
  <c r="V44" i="35"/>
  <c r="N44" i="35"/>
  <c r="F44" i="35"/>
  <c r="AL43" i="35"/>
  <c r="AH43" i="35"/>
  <c r="AD43" i="35"/>
  <c r="Z43" i="35"/>
  <c r="R43" i="35"/>
  <c r="V43" i="35"/>
  <c r="N43" i="35"/>
  <c r="F43" i="35"/>
  <c r="AL42" i="35"/>
  <c r="AH42" i="35"/>
  <c r="AD42" i="35"/>
  <c r="Z42" i="35"/>
  <c r="R42" i="35"/>
  <c r="V42" i="35"/>
  <c r="N42" i="35"/>
  <c r="F42" i="35"/>
  <c r="AL11" i="35"/>
  <c r="AH11" i="35"/>
  <c r="AD11" i="35"/>
  <c r="Z11" i="35"/>
  <c r="R11" i="35"/>
  <c r="V11" i="35"/>
  <c r="N11" i="35"/>
  <c r="F11" i="35"/>
  <c r="AL41" i="35"/>
  <c r="AH41" i="35"/>
  <c r="AD41" i="35"/>
  <c r="Z41" i="35"/>
  <c r="R41" i="35"/>
  <c r="V41" i="35"/>
  <c r="N41" i="35"/>
  <c r="F41" i="35"/>
  <c r="AL15" i="35"/>
  <c r="AH15" i="35"/>
  <c r="AD15" i="35"/>
  <c r="Z15" i="35"/>
  <c r="R15" i="35"/>
  <c r="V15" i="35"/>
  <c r="N15" i="35"/>
  <c r="F15" i="35"/>
  <c r="AL40" i="35"/>
  <c r="AH40" i="35"/>
  <c r="AD40" i="35"/>
  <c r="Z40" i="35"/>
  <c r="R40" i="35"/>
  <c r="V40" i="35"/>
  <c r="N40" i="35"/>
  <c r="F40" i="35"/>
  <c r="AL39" i="35"/>
  <c r="AH39" i="35"/>
  <c r="AD39" i="35"/>
  <c r="Z39" i="35"/>
  <c r="R39" i="35"/>
  <c r="V39" i="35"/>
  <c r="N39" i="35"/>
  <c r="F39" i="35"/>
  <c r="AL38" i="35"/>
  <c r="AH38" i="35"/>
  <c r="AD38" i="35"/>
  <c r="Z38" i="35"/>
  <c r="R38" i="35"/>
  <c r="V38" i="35"/>
  <c r="N38" i="35"/>
  <c r="F38" i="35"/>
  <c r="AL37" i="35"/>
  <c r="AH37" i="35"/>
  <c r="AD37" i="35"/>
  <c r="Z37" i="35"/>
  <c r="R37" i="35"/>
  <c r="V37" i="35"/>
  <c r="N37" i="35"/>
  <c r="F37" i="35"/>
  <c r="AL36" i="35"/>
  <c r="AH36" i="35"/>
  <c r="AD36" i="35"/>
  <c r="Z36" i="35"/>
  <c r="R36" i="35"/>
  <c r="V36" i="35"/>
  <c r="N36" i="35"/>
  <c r="F36" i="35"/>
  <c r="AL35" i="35"/>
  <c r="AH35" i="35"/>
  <c r="AD35" i="35"/>
  <c r="Z35" i="35"/>
  <c r="R35" i="35"/>
  <c r="V35" i="35"/>
  <c r="N35" i="35"/>
  <c r="F35" i="35"/>
  <c r="AL34" i="35"/>
  <c r="AH34" i="35"/>
  <c r="AD34" i="35"/>
  <c r="Z34" i="35"/>
  <c r="R34" i="35"/>
  <c r="V34" i="35"/>
  <c r="N34" i="35"/>
  <c r="F34" i="35"/>
  <c r="AL33" i="35"/>
  <c r="AH33" i="35"/>
  <c r="AD33" i="35"/>
  <c r="Z33" i="35"/>
  <c r="R33" i="35"/>
  <c r="V33" i="35"/>
  <c r="N33" i="35"/>
  <c r="F33" i="35"/>
  <c r="AL32" i="35"/>
  <c r="AH32" i="35"/>
  <c r="AD32" i="35"/>
  <c r="Z32" i="35"/>
  <c r="R32" i="35"/>
  <c r="V32" i="35"/>
  <c r="N32" i="35"/>
  <c r="F32" i="35"/>
  <c r="AL31" i="35"/>
  <c r="AH31" i="35"/>
  <c r="AD31" i="35"/>
  <c r="Z31" i="35"/>
  <c r="R31" i="35"/>
  <c r="V31" i="35"/>
  <c r="N31" i="35"/>
  <c r="F31" i="35"/>
  <c r="AL30" i="35"/>
  <c r="AH30" i="35"/>
  <c r="AD30" i="35"/>
  <c r="Z30" i="35"/>
  <c r="R30" i="35"/>
  <c r="V30" i="35"/>
  <c r="N30" i="35"/>
  <c r="F30" i="35"/>
  <c r="AL29" i="35"/>
  <c r="AH29" i="35"/>
  <c r="AD29" i="35"/>
  <c r="Z29" i="35"/>
  <c r="R29" i="35"/>
  <c r="V29" i="35"/>
  <c r="N29" i="35"/>
  <c r="F29" i="35"/>
  <c r="AL28" i="35"/>
  <c r="AH28" i="35"/>
  <c r="AD28" i="35"/>
  <c r="Z28" i="35"/>
  <c r="R28" i="35"/>
  <c r="V28" i="35"/>
  <c r="N28" i="35"/>
  <c r="F28" i="35"/>
  <c r="AL27" i="35"/>
  <c r="AH27" i="35"/>
  <c r="AD27" i="35"/>
  <c r="Z27" i="35"/>
  <c r="R27" i="35"/>
  <c r="V27" i="35"/>
  <c r="N27" i="35"/>
  <c r="F27" i="35"/>
  <c r="AL26" i="35"/>
  <c r="AH26" i="35"/>
  <c r="AD26" i="35"/>
  <c r="Z26" i="35"/>
  <c r="R26" i="35"/>
  <c r="V26" i="35"/>
  <c r="N26" i="35"/>
  <c r="F26" i="35"/>
  <c r="AL25" i="35"/>
  <c r="AH25" i="35"/>
  <c r="AD25" i="35"/>
  <c r="Z25" i="35"/>
  <c r="R25" i="35"/>
  <c r="V25" i="35"/>
  <c r="N25" i="35"/>
  <c r="F25" i="35"/>
  <c r="AL24" i="35"/>
  <c r="AH24" i="35"/>
  <c r="AD24" i="35"/>
  <c r="Z24" i="35"/>
  <c r="R24" i="35"/>
  <c r="V24" i="35"/>
  <c r="N24" i="35"/>
  <c r="F24" i="35"/>
  <c r="AL23" i="35"/>
  <c r="AH23" i="35"/>
  <c r="AD23" i="35"/>
  <c r="Z23" i="35"/>
  <c r="R23" i="35"/>
  <c r="V23" i="35"/>
  <c r="N23" i="35"/>
  <c r="F23" i="35"/>
  <c r="AL22" i="35"/>
  <c r="AH22" i="35"/>
  <c r="AD22" i="35"/>
  <c r="Z22" i="35"/>
  <c r="R22" i="35"/>
  <c r="V22" i="35"/>
  <c r="N22" i="35"/>
  <c r="F22" i="35"/>
  <c r="AL21" i="35"/>
  <c r="AH21" i="35"/>
  <c r="AD21" i="35"/>
  <c r="Z21" i="35"/>
  <c r="R21" i="35"/>
  <c r="V21" i="35"/>
  <c r="N21" i="35"/>
  <c r="F21" i="35"/>
  <c r="AL20" i="35"/>
  <c r="AH20" i="35"/>
  <c r="AD20" i="35"/>
  <c r="Z20" i="35"/>
  <c r="R20" i="35"/>
  <c r="V20" i="35"/>
  <c r="N20" i="35"/>
  <c r="F20" i="35"/>
  <c r="AL19" i="35"/>
  <c r="AH19" i="35"/>
  <c r="AD19" i="35"/>
  <c r="Z19" i="35"/>
  <c r="R19" i="35"/>
  <c r="V19" i="35"/>
  <c r="N19" i="35"/>
  <c r="F19" i="35"/>
  <c r="AL18" i="35"/>
  <c r="AH18" i="35"/>
  <c r="AD18" i="35"/>
  <c r="Z18" i="35"/>
  <c r="R18" i="35"/>
  <c r="V18" i="35"/>
  <c r="N18" i="35"/>
  <c r="F18" i="35"/>
  <c r="AL17" i="35"/>
  <c r="AH17" i="35"/>
  <c r="AD17" i="35"/>
  <c r="Z17" i="35"/>
  <c r="R17" i="35"/>
  <c r="V17" i="35"/>
  <c r="N17" i="35"/>
  <c r="F17" i="35"/>
  <c r="AL16" i="35"/>
  <c r="AH16" i="35"/>
  <c r="AD16" i="35"/>
  <c r="Z16" i="35"/>
  <c r="R16" i="35"/>
  <c r="V16" i="35"/>
  <c r="N16" i="35"/>
  <c r="F16" i="35"/>
  <c r="AL13" i="35"/>
  <c r="AH13" i="35"/>
  <c r="AD13" i="35"/>
  <c r="Z13" i="35"/>
  <c r="R13" i="35"/>
  <c r="V13" i="35"/>
  <c r="N13" i="35"/>
  <c r="F13" i="35"/>
  <c r="AK81" i="34"/>
  <c r="AK9" i="2" s="1"/>
  <c r="AJ81" i="34"/>
  <c r="AG81" i="34"/>
  <c r="AG9" i="2" s="1"/>
  <c r="AF81" i="34"/>
  <c r="AF9" i="2" s="1"/>
  <c r="AC81" i="34"/>
  <c r="AB81" i="34"/>
  <c r="Y81" i="34"/>
  <c r="Y9" i="2" s="1"/>
  <c r="X81" i="34"/>
  <c r="X9" i="2" s="1"/>
  <c r="Q81" i="34"/>
  <c r="Q9" i="2" s="1"/>
  <c r="P81" i="34"/>
  <c r="P9" i="2" s="1"/>
  <c r="U81" i="34"/>
  <c r="U9" i="2" s="1"/>
  <c r="T81" i="34"/>
  <c r="T9" i="2" s="1"/>
  <c r="M81" i="34"/>
  <c r="M9" i="2" s="1"/>
  <c r="L81" i="34"/>
  <c r="L9" i="2" s="1"/>
  <c r="E81" i="34"/>
  <c r="E9" i="2" s="1"/>
  <c r="D81" i="34"/>
  <c r="D9" i="2" s="1"/>
  <c r="AL79" i="34"/>
  <c r="AH79" i="34"/>
  <c r="AD79" i="34"/>
  <c r="Z79" i="34"/>
  <c r="R79" i="34"/>
  <c r="V79" i="34"/>
  <c r="N79" i="34"/>
  <c r="F79" i="34"/>
  <c r="AL69" i="34"/>
  <c r="AH69" i="34"/>
  <c r="AD69" i="34"/>
  <c r="Z69" i="34"/>
  <c r="R69" i="34"/>
  <c r="V69" i="34"/>
  <c r="N69" i="34"/>
  <c r="F69" i="34"/>
  <c r="AL68" i="34"/>
  <c r="AH68" i="34"/>
  <c r="AD68" i="34"/>
  <c r="Z68" i="34"/>
  <c r="R68" i="34"/>
  <c r="V68" i="34"/>
  <c r="N68" i="34"/>
  <c r="F68" i="34"/>
  <c r="AL67" i="34"/>
  <c r="AH67" i="34"/>
  <c r="AD67" i="34"/>
  <c r="Z67" i="34"/>
  <c r="R67" i="34"/>
  <c r="V67" i="34"/>
  <c r="N67" i="34"/>
  <c r="F67" i="34"/>
  <c r="AL66" i="34"/>
  <c r="AH66" i="34"/>
  <c r="AD66" i="34"/>
  <c r="Z66" i="34"/>
  <c r="R66" i="34"/>
  <c r="V66" i="34"/>
  <c r="N66" i="34"/>
  <c r="F66" i="34"/>
  <c r="AL65" i="34"/>
  <c r="AH65" i="34"/>
  <c r="AD65" i="34"/>
  <c r="Z65" i="34"/>
  <c r="R65" i="34"/>
  <c r="V65" i="34"/>
  <c r="N65" i="34"/>
  <c r="F65" i="34"/>
  <c r="AL64" i="34"/>
  <c r="AH64" i="34"/>
  <c r="AD64" i="34"/>
  <c r="Z64" i="34"/>
  <c r="R64" i="34"/>
  <c r="V64" i="34"/>
  <c r="N64" i="34"/>
  <c r="F64" i="34"/>
  <c r="AL63" i="34"/>
  <c r="AH63" i="34"/>
  <c r="AD63" i="34"/>
  <c r="Z63" i="34"/>
  <c r="R63" i="34"/>
  <c r="V63" i="34"/>
  <c r="N63" i="34"/>
  <c r="F63" i="34"/>
  <c r="AL9" i="34"/>
  <c r="AH9" i="34"/>
  <c r="AD9" i="34"/>
  <c r="Z9" i="34"/>
  <c r="R9" i="34"/>
  <c r="V9" i="34"/>
  <c r="N9" i="34"/>
  <c r="F9" i="34"/>
  <c r="AL62" i="34"/>
  <c r="AH62" i="34"/>
  <c r="AD62" i="34"/>
  <c r="Z62" i="34"/>
  <c r="R62" i="34"/>
  <c r="V62" i="34"/>
  <c r="N62" i="34"/>
  <c r="F62" i="34"/>
  <c r="AL10" i="34"/>
  <c r="AH10" i="34"/>
  <c r="AD10" i="34"/>
  <c r="Z10" i="34"/>
  <c r="R10" i="34"/>
  <c r="V10" i="34"/>
  <c r="N10" i="34"/>
  <c r="F10" i="34"/>
  <c r="AL61" i="34"/>
  <c r="AH61" i="34"/>
  <c r="AD61" i="34"/>
  <c r="Z61" i="34"/>
  <c r="R61" i="34"/>
  <c r="V61" i="34"/>
  <c r="N61" i="34"/>
  <c r="F61" i="34"/>
  <c r="AL60" i="34"/>
  <c r="AH60" i="34"/>
  <c r="AD60" i="34"/>
  <c r="Z60" i="34"/>
  <c r="R60" i="34"/>
  <c r="V60" i="34"/>
  <c r="N60" i="34"/>
  <c r="F60" i="34"/>
  <c r="AL59" i="34"/>
  <c r="AH59" i="34"/>
  <c r="AD59" i="34"/>
  <c r="Z59" i="34"/>
  <c r="R59" i="34"/>
  <c r="V59" i="34"/>
  <c r="N59" i="34"/>
  <c r="F59" i="34"/>
  <c r="AL26" i="34"/>
  <c r="AH26" i="34"/>
  <c r="AD26" i="34"/>
  <c r="Z26" i="34"/>
  <c r="R26" i="34"/>
  <c r="V26" i="34"/>
  <c r="N26" i="34"/>
  <c r="F26" i="34"/>
  <c r="AL58" i="34"/>
  <c r="AH58" i="34"/>
  <c r="AD58" i="34"/>
  <c r="Z58" i="34"/>
  <c r="R58" i="34"/>
  <c r="V58" i="34"/>
  <c r="N58" i="34"/>
  <c r="F58" i="34"/>
  <c r="AL12" i="34"/>
  <c r="AH12" i="34"/>
  <c r="AD12" i="34"/>
  <c r="Z12" i="34"/>
  <c r="R12" i="34"/>
  <c r="V12" i="34"/>
  <c r="N12" i="34"/>
  <c r="F12" i="34"/>
  <c r="AL27" i="34"/>
  <c r="AH27" i="34"/>
  <c r="AD27" i="34"/>
  <c r="Z27" i="34"/>
  <c r="R27" i="34"/>
  <c r="V27" i="34"/>
  <c r="N27" i="34"/>
  <c r="F27" i="34"/>
  <c r="AL23" i="34"/>
  <c r="AH23" i="34"/>
  <c r="AD23" i="34"/>
  <c r="Z23" i="34"/>
  <c r="R23" i="34"/>
  <c r="V23" i="34"/>
  <c r="N23" i="34"/>
  <c r="F23" i="34"/>
  <c r="AL21" i="34"/>
  <c r="AH21" i="34"/>
  <c r="AD21" i="34"/>
  <c r="Z21" i="34"/>
  <c r="R21" i="34"/>
  <c r="V21" i="34"/>
  <c r="N21" i="34"/>
  <c r="F21" i="34"/>
  <c r="AL57" i="34"/>
  <c r="AH57" i="34"/>
  <c r="AD57" i="34"/>
  <c r="Z57" i="34"/>
  <c r="R57" i="34"/>
  <c r="V57" i="34"/>
  <c r="N57" i="34"/>
  <c r="F57" i="34"/>
  <c r="AL16" i="34"/>
  <c r="AH16" i="34"/>
  <c r="AD16" i="34"/>
  <c r="Z16" i="34"/>
  <c r="R16" i="34"/>
  <c r="V16" i="34"/>
  <c r="N16" i="34"/>
  <c r="F16" i="34"/>
  <c r="AL14" i="34"/>
  <c r="AH14" i="34"/>
  <c r="AD14" i="34"/>
  <c r="Z14" i="34"/>
  <c r="R14" i="34"/>
  <c r="V14" i="34"/>
  <c r="N14" i="34"/>
  <c r="F14" i="34"/>
  <c r="AL17" i="34"/>
  <c r="AH17" i="34"/>
  <c r="AD17" i="34"/>
  <c r="Z17" i="34"/>
  <c r="R17" i="34"/>
  <c r="V17" i="34"/>
  <c r="N17" i="34"/>
  <c r="F17" i="34"/>
  <c r="AL56" i="34"/>
  <c r="AH56" i="34"/>
  <c r="AD56" i="34"/>
  <c r="Z56" i="34"/>
  <c r="R56" i="34"/>
  <c r="V56" i="34"/>
  <c r="N56" i="34"/>
  <c r="F56" i="34"/>
  <c r="AL55" i="34"/>
  <c r="AH55" i="34"/>
  <c r="AD55" i="34"/>
  <c r="Z55" i="34"/>
  <c r="R55" i="34"/>
  <c r="V55" i="34"/>
  <c r="N55" i="34"/>
  <c r="F55" i="34"/>
  <c r="AL31" i="34"/>
  <c r="AH31" i="34"/>
  <c r="AD31" i="34"/>
  <c r="Z31" i="34"/>
  <c r="R31" i="34"/>
  <c r="V31" i="34"/>
  <c r="N31" i="34"/>
  <c r="F31" i="34"/>
  <c r="AL54" i="34"/>
  <c r="AH54" i="34"/>
  <c r="AD54" i="34"/>
  <c r="Z54" i="34"/>
  <c r="R54" i="34"/>
  <c r="V54" i="34"/>
  <c r="N54" i="34"/>
  <c r="F54" i="34"/>
  <c r="AL22" i="34"/>
  <c r="AH22" i="34"/>
  <c r="AD22" i="34"/>
  <c r="Z22" i="34"/>
  <c r="R22" i="34"/>
  <c r="V22" i="34"/>
  <c r="N22" i="34"/>
  <c r="F22" i="34"/>
  <c r="AL20" i="34"/>
  <c r="AH20" i="34"/>
  <c r="AD20" i="34"/>
  <c r="Z20" i="34"/>
  <c r="R20" i="34"/>
  <c r="V20" i="34"/>
  <c r="N20" i="34"/>
  <c r="F20" i="34"/>
  <c r="AL53" i="34"/>
  <c r="AH53" i="34"/>
  <c r="AD53" i="34"/>
  <c r="Z53" i="34"/>
  <c r="R53" i="34"/>
  <c r="V53" i="34"/>
  <c r="N53" i="34"/>
  <c r="F53" i="34"/>
  <c r="AL28" i="34"/>
  <c r="AH28" i="34"/>
  <c r="AD28" i="34"/>
  <c r="Z28" i="34"/>
  <c r="R28" i="34"/>
  <c r="V28" i="34"/>
  <c r="N28" i="34"/>
  <c r="F28" i="34"/>
  <c r="AL25" i="34"/>
  <c r="AH25" i="34"/>
  <c r="AD25" i="34"/>
  <c r="Z25" i="34"/>
  <c r="R25" i="34"/>
  <c r="V25" i="34"/>
  <c r="N25" i="34"/>
  <c r="F25" i="34"/>
  <c r="AL18" i="34"/>
  <c r="AH18" i="34"/>
  <c r="AD18" i="34"/>
  <c r="Z18" i="34"/>
  <c r="R18" i="34"/>
  <c r="V18" i="34"/>
  <c r="N18" i="34"/>
  <c r="F18" i="34"/>
  <c r="AL52" i="34"/>
  <c r="AH52" i="34"/>
  <c r="AD52" i="34"/>
  <c r="Z52" i="34"/>
  <c r="R52" i="34"/>
  <c r="V52" i="34"/>
  <c r="N52" i="34"/>
  <c r="F52" i="34"/>
  <c r="AL15" i="34"/>
  <c r="AH15" i="34"/>
  <c r="AD15" i="34"/>
  <c r="Z15" i="34"/>
  <c r="R15" i="34"/>
  <c r="V15" i="34"/>
  <c r="N15" i="34"/>
  <c r="F15" i="34"/>
  <c r="AL51" i="34"/>
  <c r="AH51" i="34"/>
  <c r="AD51" i="34"/>
  <c r="Z51" i="34"/>
  <c r="R51" i="34"/>
  <c r="V51" i="34"/>
  <c r="N51" i="34"/>
  <c r="F51" i="34"/>
  <c r="AL50" i="34"/>
  <c r="AH50" i="34"/>
  <c r="AD50" i="34"/>
  <c r="Z50" i="34"/>
  <c r="R50" i="34"/>
  <c r="V50" i="34"/>
  <c r="N50" i="34"/>
  <c r="F50" i="34"/>
  <c r="AL29" i="34"/>
  <c r="AH29" i="34"/>
  <c r="AD29" i="34"/>
  <c r="Z29" i="34"/>
  <c r="R29" i="34"/>
  <c r="V29" i="34"/>
  <c r="N29" i="34"/>
  <c r="F29" i="34"/>
  <c r="AL49" i="34"/>
  <c r="AH49" i="34"/>
  <c r="AD49" i="34"/>
  <c r="Z49" i="34"/>
  <c r="R49" i="34"/>
  <c r="V49" i="34"/>
  <c r="N49" i="34"/>
  <c r="F49" i="34"/>
  <c r="AL48" i="34"/>
  <c r="AH48" i="34"/>
  <c r="AD48" i="34"/>
  <c r="Z48" i="34"/>
  <c r="R48" i="34"/>
  <c r="V48" i="34"/>
  <c r="N48" i="34"/>
  <c r="F48" i="34"/>
  <c r="AL47" i="34"/>
  <c r="AH47" i="34"/>
  <c r="AD47" i="34"/>
  <c r="Z47" i="34"/>
  <c r="R47" i="34"/>
  <c r="V47" i="34"/>
  <c r="N47" i="34"/>
  <c r="F47" i="34"/>
  <c r="AL11" i="34"/>
  <c r="AH11" i="34"/>
  <c r="AD11" i="34"/>
  <c r="Z11" i="34"/>
  <c r="R11" i="34"/>
  <c r="V11" i="34"/>
  <c r="N11" i="34"/>
  <c r="F11" i="34"/>
  <c r="AL46" i="34"/>
  <c r="AH46" i="34"/>
  <c r="AD46" i="34"/>
  <c r="Z46" i="34"/>
  <c r="R46" i="34"/>
  <c r="V46" i="34"/>
  <c r="N46" i="34"/>
  <c r="F46" i="34"/>
  <c r="AL24" i="34"/>
  <c r="AH24" i="34"/>
  <c r="AD24" i="34"/>
  <c r="Z24" i="34"/>
  <c r="R24" i="34"/>
  <c r="V24" i="34"/>
  <c r="N24" i="34"/>
  <c r="F24" i="34"/>
  <c r="AL45" i="34"/>
  <c r="AH45" i="34"/>
  <c r="AD45" i="34"/>
  <c r="Z45" i="34"/>
  <c r="R45" i="34"/>
  <c r="V45" i="34"/>
  <c r="N45" i="34"/>
  <c r="F45" i="34"/>
  <c r="AL13" i="34"/>
  <c r="AH13" i="34"/>
  <c r="AD13" i="34"/>
  <c r="Z13" i="34"/>
  <c r="R13" i="34"/>
  <c r="V13" i="34"/>
  <c r="N13" i="34"/>
  <c r="F13" i="34"/>
  <c r="AL8" i="34"/>
  <c r="AH8" i="34"/>
  <c r="AD8" i="34"/>
  <c r="Z8" i="34"/>
  <c r="R8" i="34"/>
  <c r="V8" i="34"/>
  <c r="N8" i="34"/>
  <c r="F8" i="34"/>
  <c r="AL44" i="34"/>
  <c r="AH44" i="34"/>
  <c r="AD44" i="34"/>
  <c r="Z44" i="34"/>
  <c r="R44" i="34"/>
  <c r="V44" i="34"/>
  <c r="N44" i="34"/>
  <c r="F44" i="34"/>
  <c r="AL34" i="34"/>
  <c r="AH34" i="34"/>
  <c r="AD34" i="34"/>
  <c r="Z34" i="34"/>
  <c r="R34" i="34"/>
  <c r="V34" i="34"/>
  <c r="N34" i="34"/>
  <c r="F34" i="34"/>
  <c r="AL30" i="34"/>
  <c r="AH30" i="34"/>
  <c r="AD30" i="34"/>
  <c r="Z30" i="34"/>
  <c r="R30" i="34"/>
  <c r="V30" i="34"/>
  <c r="N30" i="34"/>
  <c r="F30" i="34"/>
  <c r="AL43" i="34"/>
  <c r="AH43" i="34"/>
  <c r="AD43" i="34"/>
  <c r="Z43" i="34"/>
  <c r="R43" i="34"/>
  <c r="V43" i="34"/>
  <c r="N43" i="34"/>
  <c r="F43" i="34"/>
  <c r="AL36" i="34"/>
  <c r="AH36" i="34"/>
  <c r="AD36" i="34"/>
  <c r="Z36" i="34"/>
  <c r="R36" i="34"/>
  <c r="V36" i="34"/>
  <c r="N36" i="34"/>
  <c r="F36" i="34"/>
  <c r="AL42" i="34"/>
  <c r="AH42" i="34"/>
  <c r="AD42" i="34"/>
  <c r="Z42" i="34"/>
  <c r="R42" i="34"/>
  <c r="V42" i="34"/>
  <c r="N42" i="34"/>
  <c r="F42" i="34"/>
  <c r="AL33" i="34"/>
  <c r="AH33" i="34"/>
  <c r="AD33" i="34"/>
  <c r="Z33" i="34"/>
  <c r="R33" i="34"/>
  <c r="V33" i="34"/>
  <c r="N33" i="34"/>
  <c r="F33" i="34"/>
  <c r="AL19" i="34"/>
  <c r="AH19" i="34"/>
  <c r="AD19" i="34"/>
  <c r="Z19" i="34"/>
  <c r="R19" i="34"/>
  <c r="V19" i="34"/>
  <c r="N19" i="34"/>
  <c r="F19" i="34"/>
  <c r="AL41" i="34"/>
  <c r="AH41" i="34"/>
  <c r="AD41" i="34"/>
  <c r="Z41" i="34"/>
  <c r="R41" i="34"/>
  <c r="V41" i="34"/>
  <c r="N41" i="34"/>
  <c r="F41" i="34"/>
  <c r="AL40" i="34"/>
  <c r="AH40" i="34"/>
  <c r="AD40" i="34"/>
  <c r="Z40" i="34"/>
  <c r="R40" i="34"/>
  <c r="V40" i="34"/>
  <c r="N40" i="34"/>
  <c r="F40" i="34"/>
  <c r="AL39" i="34"/>
  <c r="AH39" i="34"/>
  <c r="AD39" i="34"/>
  <c r="Z39" i="34"/>
  <c r="R39" i="34"/>
  <c r="V39" i="34"/>
  <c r="N39" i="34"/>
  <c r="F39" i="34"/>
  <c r="AL38" i="34"/>
  <c r="AH38" i="34"/>
  <c r="AD38" i="34"/>
  <c r="Z38" i="34"/>
  <c r="R38" i="34"/>
  <c r="V38" i="34"/>
  <c r="N38" i="34"/>
  <c r="F38" i="34"/>
  <c r="AL32" i="34"/>
  <c r="AH32" i="34"/>
  <c r="AD32" i="34"/>
  <c r="Z32" i="34"/>
  <c r="R32" i="34"/>
  <c r="V32" i="34"/>
  <c r="N32" i="34"/>
  <c r="F32" i="34"/>
  <c r="AL37" i="34"/>
  <c r="AH37" i="34"/>
  <c r="AD37" i="34"/>
  <c r="Z37" i="34"/>
  <c r="R37" i="34"/>
  <c r="V37" i="34"/>
  <c r="N37" i="34"/>
  <c r="F37" i="34"/>
  <c r="AL35" i="34"/>
  <c r="AH35" i="34"/>
  <c r="AD35" i="34"/>
  <c r="Z35" i="34"/>
  <c r="R35" i="34"/>
  <c r="V35" i="34"/>
  <c r="N35" i="34"/>
  <c r="F35" i="34"/>
  <c r="AK136" i="33"/>
  <c r="AJ136" i="33"/>
  <c r="AJ8" i="2" s="1"/>
  <c r="AG136" i="33"/>
  <c r="AF136" i="33"/>
  <c r="Y136" i="33"/>
  <c r="X136" i="33"/>
  <c r="Q136" i="33"/>
  <c r="P136" i="33"/>
  <c r="U136" i="33"/>
  <c r="T136" i="33"/>
  <c r="M136" i="33"/>
  <c r="L136" i="33"/>
  <c r="H136" i="33"/>
  <c r="D136" i="33"/>
  <c r="AL134" i="33"/>
  <c r="AH134" i="33"/>
  <c r="Z134" i="33"/>
  <c r="R134" i="33"/>
  <c r="V134" i="33"/>
  <c r="N134" i="33"/>
  <c r="J134" i="33"/>
  <c r="F134" i="33"/>
  <c r="AL133" i="33"/>
  <c r="AH133" i="33"/>
  <c r="Z133" i="33"/>
  <c r="R133" i="33"/>
  <c r="V133" i="33"/>
  <c r="N133" i="33"/>
  <c r="J133" i="33"/>
  <c r="F133" i="33"/>
  <c r="AL132" i="33"/>
  <c r="AH132" i="33"/>
  <c r="Z132" i="33"/>
  <c r="R132" i="33"/>
  <c r="V132" i="33"/>
  <c r="N132" i="33"/>
  <c r="J132" i="33"/>
  <c r="F132" i="33"/>
  <c r="AL131" i="33"/>
  <c r="AH131" i="33"/>
  <c r="Z131" i="33"/>
  <c r="R131" i="33"/>
  <c r="V131" i="33"/>
  <c r="N131" i="33"/>
  <c r="J131" i="33"/>
  <c r="F131" i="33"/>
  <c r="AL130" i="33"/>
  <c r="AH130" i="33"/>
  <c r="Z130" i="33"/>
  <c r="R130" i="33"/>
  <c r="V130" i="33"/>
  <c r="N130" i="33"/>
  <c r="J130" i="33"/>
  <c r="F130" i="33"/>
  <c r="AL129" i="33"/>
  <c r="AH129" i="33"/>
  <c r="Z129" i="33"/>
  <c r="R129" i="33"/>
  <c r="V129" i="33"/>
  <c r="N129" i="33"/>
  <c r="J129" i="33"/>
  <c r="F129" i="33"/>
  <c r="AL128" i="33"/>
  <c r="AH128" i="33"/>
  <c r="Z128" i="33"/>
  <c r="R128" i="33"/>
  <c r="V128" i="33"/>
  <c r="N128" i="33"/>
  <c r="J128" i="33"/>
  <c r="F128" i="33"/>
  <c r="AL127" i="33"/>
  <c r="AH127" i="33"/>
  <c r="Z127" i="33"/>
  <c r="R127" i="33"/>
  <c r="V127" i="33"/>
  <c r="N127" i="33"/>
  <c r="J127" i="33"/>
  <c r="F127" i="33"/>
  <c r="AL126" i="33"/>
  <c r="AH126" i="33"/>
  <c r="Z126" i="33"/>
  <c r="R126" i="33"/>
  <c r="V126" i="33"/>
  <c r="N126" i="33"/>
  <c r="J126" i="33"/>
  <c r="F126" i="33"/>
  <c r="AL125" i="33"/>
  <c r="AH125" i="33"/>
  <c r="Z125" i="33"/>
  <c r="R125" i="33"/>
  <c r="V125" i="33"/>
  <c r="N125" i="33"/>
  <c r="J125" i="33"/>
  <c r="F125" i="33"/>
  <c r="AL124" i="33"/>
  <c r="AH124" i="33"/>
  <c r="Z124" i="33"/>
  <c r="R124" i="33"/>
  <c r="V124" i="33"/>
  <c r="N124" i="33"/>
  <c r="J124" i="33"/>
  <c r="F124" i="33"/>
  <c r="AL123" i="33"/>
  <c r="AH123" i="33"/>
  <c r="Z123" i="33"/>
  <c r="R123" i="33"/>
  <c r="V123" i="33"/>
  <c r="N123" i="33"/>
  <c r="J123" i="33"/>
  <c r="F123" i="33"/>
  <c r="AL122" i="33"/>
  <c r="AH122" i="33"/>
  <c r="Z122" i="33"/>
  <c r="R122" i="33"/>
  <c r="V122" i="33"/>
  <c r="N122" i="33"/>
  <c r="J122" i="33"/>
  <c r="F122" i="33"/>
  <c r="AL9" i="33"/>
  <c r="AH9" i="33"/>
  <c r="Z9" i="33"/>
  <c r="R9" i="33"/>
  <c r="V9" i="33"/>
  <c r="N9" i="33"/>
  <c r="J9" i="33"/>
  <c r="F9" i="33"/>
  <c r="AL28" i="33"/>
  <c r="AH28" i="33"/>
  <c r="Z28" i="33"/>
  <c r="R28" i="33"/>
  <c r="V28" i="33"/>
  <c r="N28" i="33"/>
  <c r="J28" i="33"/>
  <c r="F28" i="33"/>
  <c r="AL121" i="33"/>
  <c r="AH121" i="33"/>
  <c r="Z121" i="33"/>
  <c r="R121" i="33"/>
  <c r="V121" i="33"/>
  <c r="N121" i="33"/>
  <c r="J121" i="33"/>
  <c r="F121" i="33"/>
  <c r="AL120" i="33"/>
  <c r="AH120" i="33"/>
  <c r="Z120" i="33"/>
  <c r="R120" i="33"/>
  <c r="V120" i="33"/>
  <c r="N120" i="33"/>
  <c r="J120" i="33"/>
  <c r="F120" i="33"/>
  <c r="AL31" i="33"/>
  <c r="AH31" i="33"/>
  <c r="Z31" i="33"/>
  <c r="R31" i="33"/>
  <c r="V31" i="33"/>
  <c r="N31" i="33"/>
  <c r="J31" i="33"/>
  <c r="F31" i="33"/>
  <c r="AL13" i="33"/>
  <c r="AH13" i="33"/>
  <c r="Z13" i="33"/>
  <c r="R13" i="33"/>
  <c r="V13" i="33"/>
  <c r="N13" i="33"/>
  <c r="J13" i="33"/>
  <c r="F13" i="33"/>
  <c r="AL119" i="33"/>
  <c r="AH119" i="33"/>
  <c r="Z119" i="33"/>
  <c r="R119" i="33"/>
  <c r="V119" i="33"/>
  <c r="N119" i="33"/>
  <c r="J119" i="33"/>
  <c r="F119" i="33"/>
  <c r="AL26" i="33"/>
  <c r="AH26" i="33"/>
  <c r="Z26" i="33"/>
  <c r="R26" i="33"/>
  <c r="V26" i="33"/>
  <c r="N26" i="33"/>
  <c r="J26" i="33"/>
  <c r="F26" i="33"/>
  <c r="AL33" i="33"/>
  <c r="AH33" i="33"/>
  <c r="Z33" i="33"/>
  <c r="R33" i="33"/>
  <c r="V33" i="33"/>
  <c r="N33" i="33"/>
  <c r="J33" i="33"/>
  <c r="F33" i="33"/>
  <c r="AL46" i="33"/>
  <c r="AH46" i="33"/>
  <c r="Z46" i="33"/>
  <c r="R46" i="33"/>
  <c r="V46" i="33"/>
  <c r="N46" i="33"/>
  <c r="J46" i="33"/>
  <c r="F46" i="33"/>
  <c r="AL41" i="33"/>
  <c r="AH41" i="33"/>
  <c r="Z41" i="33"/>
  <c r="R41" i="33"/>
  <c r="V41" i="33"/>
  <c r="N41" i="33"/>
  <c r="J41" i="33"/>
  <c r="F41" i="33"/>
  <c r="AL118" i="33"/>
  <c r="AH118" i="33"/>
  <c r="Z118" i="33"/>
  <c r="R118" i="33"/>
  <c r="V118" i="33"/>
  <c r="N118" i="33"/>
  <c r="J118" i="33"/>
  <c r="F118" i="33"/>
  <c r="AL117" i="33"/>
  <c r="AH117" i="33"/>
  <c r="Z117" i="33"/>
  <c r="R117" i="33"/>
  <c r="V117" i="33"/>
  <c r="N117" i="33"/>
  <c r="J117" i="33"/>
  <c r="F117" i="33"/>
  <c r="AL116" i="33"/>
  <c r="AH116" i="33"/>
  <c r="Z116" i="33"/>
  <c r="R116" i="33"/>
  <c r="V116" i="33"/>
  <c r="N116" i="33"/>
  <c r="J116" i="33"/>
  <c r="F116" i="33"/>
  <c r="AL115" i="33"/>
  <c r="AH115" i="33"/>
  <c r="Z115" i="33"/>
  <c r="R115" i="33"/>
  <c r="V115" i="33"/>
  <c r="N115" i="33"/>
  <c r="J115" i="33"/>
  <c r="F115" i="33"/>
  <c r="AL114" i="33"/>
  <c r="AH114" i="33"/>
  <c r="Z114" i="33"/>
  <c r="R114" i="33"/>
  <c r="V114" i="33"/>
  <c r="N114" i="33"/>
  <c r="J114" i="33"/>
  <c r="F114" i="33"/>
  <c r="AL71" i="33"/>
  <c r="AH71" i="33"/>
  <c r="Z71" i="33"/>
  <c r="R71" i="33"/>
  <c r="V71" i="33"/>
  <c r="N71" i="33"/>
  <c r="J71" i="33"/>
  <c r="F71" i="33"/>
  <c r="AL113" i="33"/>
  <c r="AH113" i="33"/>
  <c r="Z113" i="33"/>
  <c r="R113" i="33"/>
  <c r="V113" i="33"/>
  <c r="N113" i="33"/>
  <c r="J113" i="33"/>
  <c r="F113" i="33"/>
  <c r="AL57" i="33"/>
  <c r="AH57" i="33"/>
  <c r="Z57" i="33"/>
  <c r="R57" i="33"/>
  <c r="V57" i="33"/>
  <c r="N57" i="33"/>
  <c r="J57" i="33"/>
  <c r="F57" i="33"/>
  <c r="AL15" i="33"/>
  <c r="AH15" i="33"/>
  <c r="Z15" i="33"/>
  <c r="R15" i="33"/>
  <c r="V15" i="33"/>
  <c r="N15" i="33"/>
  <c r="J15" i="33"/>
  <c r="F15" i="33"/>
  <c r="AL45" i="33"/>
  <c r="AH45" i="33"/>
  <c r="Z45" i="33"/>
  <c r="R45" i="33"/>
  <c r="V45" i="33"/>
  <c r="N45" i="33"/>
  <c r="J45" i="33"/>
  <c r="F45" i="33"/>
  <c r="AL39" i="33"/>
  <c r="AH39" i="33"/>
  <c r="Z39" i="33"/>
  <c r="R39" i="33"/>
  <c r="V39" i="33"/>
  <c r="N39" i="33"/>
  <c r="J39" i="33"/>
  <c r="F39" i="33"/>
  <c r="AL112" i="33"/>
  <c r="AH112" i="33"/>
  <c r="Z112" i="33"/>
  <c r="R112" i="33"/>
  <c r="V112" i="33"/>
  <c r="N112" i="33"/>
  <c r="J112" i="33"/>
  <c r="F112" i="33"/>
  <c r="AL37" i="33"/>
  <c r="AH37" i="33"/>
  <c r="Z37" i="33"/>
  <c r="R37" i="33"/>
  <c r="V37" i="33"/>
  <c r="N37" i="33"/>
  <c r="J37" i="33"/>
  <c r="F37" i="33"/>
  <c r="AL70" i="33"/>
  <c r="AH70" i="33"/>
  <c r="Z70" i="33"/>
  <c r="R70" i="33"/>
  <c r="V70" i="33"/>
  <c r="N70" i="33"/>
  <c r="J70" i="33"/>
  <c r="F70" i="33"/>
  <c r="AL111" i="33"/>
  <c r="AH111" i="33"/>
  <c r="Z111" i="33"/>
  <c r="R111" i="33"/>
  <c r="V111" i="33"/>
  <c r="N111" i="33"/>
  <c r="J111" i="33"/>
  <c r="F111" i="33"/>
  <c r="AL19" i="33"/>
  <c r="AH19" i="33"/>
  <c r="Z19" i="33"/>
  <c r="R19" i="33"/>
  <c r="V19" i="33"/>
  <c r="N19" i="33"/>
  <c r="J19" i="33"/>
  <c r="F19" i="33"/>
  <c r="AL44" i="33"/>
  <c r="AH44" i="33"/>
  <c r="Z44" i="33"/>
  <c r="R44" i="33"/>
  <c r="V44" i="33"/>
  <c r="N44" i="33"/>
  <c r="J44" i="33"/>
  <c r="F44" i="33"/>
  <c r="AL110" i="33"/>
  <c r="AH110" i="33"/>
  <c r="Z110" i="33"/>
  <c r="R110" i="33"/>
  <c r="V110" i="33"/>
  <c r="N110" i="33"/>
  <c r="J110" i="33"/>
  <c r="F110" i="33"/>
  <c r="AL109" i="33"/>
  <c r="AH109" i="33"/>
  <c r="Z109" i="33"/>
  <c r="R109" i="33"/>
  <c r="V109" i="33"/>
  <c r="N109" i="33"/>
  <c r="J109" i="33"/>
  <c r="F109" i="33"/>
  <c r="AL108" i="33"/>
  <c r="AH108" i="33"/>
  <c r="Z108" i="33"/>
  <c r="R108" i="33"/>
  <c r="V108" i="33"/>
  <c r="N108" i="33"/>
  <c r="J108" i="33"/>
  <c r="F108" i="33"/>
  <c r="AL17" i="33"/>
  <c r="AH17" i="33"/>
  <c r="Z17" i="33"/>
  <c r="R17" i="33"/>
  <c r="V17" i="33"/>
  <c r="N17" i="33"/>
  <c r="J17" i="33"/>
  <c r="F17" i="33"/>
  <c r="AL107" i="33"/>
  <c r="AH107" i="33"/>
  <c r="Z107" i="33"/>
  <c r="R107" i="33"/>
  <c r="V107" i="33"/>
  <c r="N107" i="33"/>
  <c r="J107" i="33"/>
  <c r="F107" i="33"/>
  <c r="AL20" i="33"/>
  <c r="AH20" i="33"/>
  <c r="Z20" i="33"/>
  <c r="R20" i="33"/>
  <c r="V20" i="33"/>
  <c r="N20" i="33"/>
  <c r="J20" i="33"/>
  <c r="F20" i="33"/>
  <c r="AL32" i="33"/>
  <c r="AH32" i="33"/>
  <c r="Z32" i="33"/>
  <c r="R32" i="33"/>
  <c r="V32" i="33"/>
  <c r="N32" i="33"/>
  <c r="J32" i="33"/>
  <c r="F32" i="33"/>
  <c r="AL69" i="33"/>
  <c r="AH69" i="33"/>
  <c r="Z69" i="33"/>
  <c r="R69" i="33"/>
  <c r="V69" i="33"/>
  <c r="N69" i="33"/>
  <c r="J69" i="33"/>
  <c r="F69" i="33"/>
  <c r="AL106" i="33"/>
  <c r="AH106" i="33"/>
  <c r="Z106" i="33"/>
  <c r="R106" i="33"/>
  <c r="V106" i="33"/>
  <c r="N106" i="33"/>
  <c r="J106" i="33"/>
  <c r="F106" i="33"/>
  <c r="AL22" i="33"/>
  <c r="AH22" i="33"/>
  <c r="Z22" i="33"/>
  <c r="R22" i="33"/>
  <c r="V22" i="33"/>
  <c r="N22" i="33"/>
  <c r="J22" i="33"/>
  <c r="F22" i="33"/>
  <c r="AL105" i="33"/>
  <c r="AH105" i="33"/>
  <c r="Z105" i="33"/>
  <c r="R105" i="33"/>
  <c r="V105" i="33"/>
  <c r="N105" i="33"/>
  <c r="J105" i="33"/>
  <c r="F105" i="33"/>
  <c r="AL43" i="33"/>
  <c r="AH43" i="33"/>
  <c r="Z43" i="33"/>
  <c r="R43" i="33"/>
  <c r="V43" i="33"/>
  <c r="N43" i="33"/>
  <c r="J43" i="33"/>
  <c r="F43" i="33"/>
  <c r="AL104" i="33"/>
  <c r="AH104" i="33"/>
  <c r="Z104" i="33"/>
  <c r="R104" i="33"/>
  <c r="V104" i="33"/>
  <c r="N104" i="33"/>
  <c r="J104" i="33"/>
  <c r="F104" i="33"/>
  <c r="AL56" i="33"/>
  <c r="AH56" i="33"/>
  <c r="Z56" i="33"/>
  <c r="R56" i="33"/>
  <c r="V56" i="33"/>
  <c r="N56" i="33"/>
  <c r="J56" i="33"/>
  <c r="F56" i="33"/>
  <c r="AL55" i="33"/>
  <c r="AH55" i="33"/>
  <c r="Z55" i="33"/>
  <c r="R55" i="33"/>
  <c r="V55" i="33"/>
  <c r="N55" i="33"/>
  <c r="J55" i="33"/>
  <c r="F55" i="33"/>
  <c r="AL27" i="33"/>
  <c r="AH27" i="33"/>
  <c r="Z27" i="33"/>
  <c r="R27" i="33"/>
  <c r="V27" i="33"/>
  <c r="N27" i="33"/>
  <c r="J27" i="33"/>
  <c r="F27" i="33"/>
  <c r="AL38" i="33"/>
  <c r="AH38" i="33"/>
  <c r="Z38" i="33"/>
  <c r="R38" i="33"/>
  <c r="V38" i="33"/>
  <c r="N38" i="33"/>
  <c r="J38" i="33"/>
  <c r="F38" i="33"/>
  <c r="AL48" i="33"/>
  <c r="AH48" i="33"/>
  <c r="Z48" i="33"/>
  <c r="R48" i="33"/>
  <c r="V48" i="33"/>
  <c r="N48" i="33"/>
  <c r="J48" i="33"/>
  <c r="F48" i="33"/>
  <c r="AL25" i="33"/>
  <c r="AH25" i="33"/>
  <c r="Z25" i="33"/>
  <c r="R25" i="33"/>
  <c r="V25" i="33"/>
  <c r="N25" i="33"/>
  <c r="J25" i="33"/>
  <c r="F25" i="33"/>
  <c r="AL68" i="33"/>
  <c r="AH68" i="33"/>
  <c r="Z68" i="33"/>
  <c r="R68" i="33"/>
  <c r="V68" i="33"/>
  <c r="N68" i="33"/>
  <c r="J68" i="33"/>
  <c r="F68" i="33"/>
  <c r="AL23" i="33"/>
  <c r="AH23" i="33"/>
  <c r="Z23" i="33"/>
  <c r="R23" i="33"/>
  <c r="V23" i="33"/>
  <c r="N23" i="33"/>
  <c r="J23" i="33"/>
  <c r="F23" i="33"/>
  <c r="AL103" i="33"/>
  <c r="AH103" i="33"/>
  <c r="Z103" i="33"/>
  <c r="R103" i="33"/>
  <c r="V103" i="33"/>
  <c r="N103" i="33"/>
  <c r="J103" i="33"/>
  <c r="F103" i="33"/>
  <c r="AL102" i="33"/>
  <c r="AH102" i="33"/>
  <c r="Z102" i="33"/>
  <c r="R102" i="33"/>
  <c r="V102" i="33"/>
  <c r="N102" i="33"/>
  <c r="J102" i="33"/>
  <c r="F102" i="33"/>
  <c r="AL101" i="33"/>
  <c r="AH101" i="33"/>
  <c r="Z101" i="33"/>
  <c r="R101" i="33"/>
  <c r="V101" i="33"/>
  <c r="N101" i="33"/>
  <c r="J101" i="33"/>
  <c r="F101" i="33"/>
  <c r="AL16" i="33"/>
  <c r="AH16" i="33"/>
  <c r="Z16" i="33"/>
  <c r="R16" i="33"/>
  <c r="V16" i="33"/>
  <c r="N16" i="33"/>
  <c r="J16" i="33"/>
  <c r="F16" i="33"/>
  <c r="AL35" i="33"/>
  <c r="AH35" i="33"/>
  <c r="Z35" i="33"/>
  <c r="R35" i="33"/>
  <c r="V35" i="33"/>
  <c r="N35" i="33"/>
  <c r="J35" i="33"/>
  <c r="F35" i="33"/>
  <c r="AL29" i="33"/>
  <c r="AH29" i="33"/>
  <c r="Z29" i="33"/>
  <c r="R29" i="33"/>
  <c r="V29" i="33"/>
  <c r="N29" i="33"/>
  <c r="J29" i="33"/>
  <c r="F29" i="33"/>
  <c r="AL100" i="33"/>
  <c r="AH100" i="33"/>
  <c r="Z100" i="33"/>
  <c r="R100" i="33"/>
  <c r="V100" i="33"/>
  <c r="N100" i="33"/>
  <c r="J100" i="33"/>
  <c r="F100" i="33"/>
  <c r="AL99" i="33"/>
  <c r="AH99" i="33"/>
  <c r="Z99" i="33"/>
  <c r="R99" i="33"/>
  <c r="V99" i="33"/>
  <c r="N99" i="33"/>
  <c r="J99" i="33"/>
  <c r="F99" i="33"/>
  <c r="AL98" i="33"/>
  <c r="AH98" i="33"/>
  <c r="Z98" i="33"/>
  <c r="R98" i="33"/>
  <c r="V98" i="33"/>
  <c r="N98" i="33"/>
  <c r="J98" i="33"/>
  <c r="F98" i="33"/>
  <c r="AL11" i="33"/>
  <c r="AH11" i="33"/>
  <c r="Z11" i="33"/>
  <c r="R11" i="33"/>
  <c r="V11" i="33"/>
  <c r="N11" i="33"/>
  <c r="J11" i="33"/>
  <c r="F11" i="33"/>
  <c r="AL97" i="33"/>
  <c r="AH97" i="33"/>
  <c r="Z97" i="33"/>
  <c r="R97" i="33"/>
  <c r="V97" i="33"/>
  <c r="N97" i="33"/>
  <c r="J97" i="33"/>
  <c r="F97" i="33"/>
  <c r="AL14" i="33"/>
  <c r="AH14" i="33"/>
  <c r="Z14" i="33"/>
  <c r="R14" i="33"/>
  <c r="V14" i="33"/>
  <c r="N14" i="33"/>
  <c r="J14" i="33"/>
  <c r="F14" i="33"/>
  <c r="AL96" i="33"/>
  <c r="AH96" i="33"/>
  <c r="Z96" i="33"/>
  <c r="R96" i="33"/>
  <c r="V96" i="33"/>
  <c r="N96" i="33"/>
  <c r="J96" i="33"/>
  <c r="F96" i="33"/>
  <c r="AL95" i="33"/>
  <c r="AH95" i="33"/>
  <c r="Z95" i="33"/>
  <c r="R95" i="33"/>
  <c r="V95" i="33"/>
  <c r="N95" i="33"/>
  <c r="J95" i="33"/>
  <c r="F95" i="33"/>
  <c r="AL94" i="33"/>
  <c r="AH94" i="33"/>
  <c r="Z94" i="33"/>
  <c r="R94" i="33"/>
  <c r="V94" i="33"/>
  <c r="N94" i="33"/>
  <c r="J94" i="33"/>
  <c r="F94" i="33"/>
  <c r="AL93" i="33"/>
  <c r="AH93" i="33"/>
  <c r="Z93" i="33"/>
  <c r="R93" i="33"/>
  <c r="V93" i="33"/>
  <c r="N93" i="33"/>
  <c r="J93" i="33"/>
  <c r="F93" i="33"/>
  <c r="AL92" i="33"/>
  <c r="AH92" i="33"/>
  <c r="Z92" i="33"/>
  <c r="R92" i="33"/>
  <c r="V92" i="33"/>
  <c r="N92" i="33"/>
  <c r="J92" i="33"/>
  <c r="F92" i="33"/>
  <c r="AL91" i="33"/>
  <c r="AH91" i="33"/>
  <c r="Z91" i="33"/>
  <c r="R91" i="33"/>
  <c r="V91" i="33"/>
  <c r="N91" i="33"/>
  <c r="J91" i="33"/>
  <c r="F91" i="33"/>
  <c r="AL90" i="33"/>
  <c r="AH90" i="33"/>
  <c r="Z90" i="33"/>
  <c r="R90" i="33"/>
  <c r="V90" i="33"/>
  <c r="N90" i="33"/>
  <c r="J90" i="33"/>
  <c r="F90" i="33"/>
  <c r="AL89" i="33"/>
  <c r="AH89" i="33"/>
  <c r="Z89" i="33"/>
  <c r="R89" i="33"/>
  <c r="V89" i="33"/>
  <c r="N89" i="33"/>
  <c r="J89" i="33"/>
  <c r="F89" i="33"/>
  <c r="AL88" i="33"/>
  <c r="AH88" i="33"/>
  <c r="Z88" i="33"/>
  <c r="R88" i="33"/>
  <c r="V88" i="33"/>
  <c r="N88" i="33"/>
  <c r="J88" i="33"/>
  <c r="F88" i="33"/>
  <c r="AL87" i="33"/>
  <c r="AH87" i="33"/>
  <c r="Z87" i="33"/>
  <c r="R87" i="33"/>
  <c r="V87" i="33"/>
  <c r="N87" i="33"/>
  <c r="J87" i="33"/>
  <c r="F87" i="33"/>
  <c r="AL8" i="33"/>
  <c r="AH8" i="33"/>
  <c r="Z8" i="33"/>
  <c r="R8" i="33"/>
  <c r="V8" i="33"/>
  <c r="N8" i="33"/>
  <c r="J8" i="33"/>
  <c r="F8" i="33"/>
  <c r="AL36" i="33"/>
  <c r="AH36" i="33"/>
  <c r="Z36" i="33"/>
  <c r="R36" i="33"/>
  <c r="V36" i="33"/>
  <c r="N36" i="33"/>
  <c r="J36" i="33"/>
  <c r="F36" i="33"/>
  <c r="AL86" i="33"/>
  <c r="AH86" i="33"/>
  <c r="Z86" i="33"/>
  <c r="R86" i="33"/>
  <c r="V86" i="33"/>
  <c r="N86" i="33"/>
  <c r="J86" i="33"/>
  <c r="F86" i="33"/>
  <c r="AL85" i="33"/>
  <c r="AH85" i="33"/>
  <c r="Z85" i="33"/>
  <c r="R85" i="33"/>
  <c r="V85" i="33"/>
  <c r="N85" i="33"/>
  <c r="J85" i="33"/>
  <c r="F85" i="33"/>
  <c r="AL12" i="33"/>
  <c r="AH12" i="33"/>
  <c r="Z12" i="33"/>
  <c r="R12" i="33"/>
  <c r="V12" i="33"/>
  <c r="N12" i="33"/>
  <c r="J12" i="33"/>
  <c r="F12" i="33"/>
  <c r="AL67" i="33"/>
  <c r="AH67" i="33"/>
  <c r="Z67" i="33"/>
  <c r="R67" i="33"/>
  <c r="V67" i="33"/>
  <c r="N67" i="33"/>
  <c r="J67" i="33"/>
  <c r="F67" i="33"/>
  <c r="AL10" i="33"/>
  <c r="AH10" i="33"/>
  <c r="Z10" i="33"/>
  <c r="R10" i="33"/>
  <c r="V10" i="33"/>
  <c r="N10" i="33"/>
  <c r="J10" i="33"/>
  <c r="F10" i="33"/>
  <c r="AL52" i="33"/>
  <c r="AH52" i="33"/>
  <c r="Z52" i="33"/>
  <c r="R52" i="33"/>
  <c r="V52" i="33"/>
  <c r="N52" i="33"/>
  <c r="J52" i="33"/>
  <c r="F52" i="33"/>
  <c r="AL84" i="33"/>
  <c r="AH84" i="33"/>
  <c r="Z84" i="33"/>
  <c r="R84" i="33"/>
  <c r="V84" i="33"/>
  <c r="N84" i="33"/>
  <c r="J84" i="33"/>
  <c r="F84" i="33"/>
  <c r="AL51" i="33"/>
  <c r="AH51" i="33"/>
  <c r="Z51" i="33"/>
  <c r="R51" i="33"/>
  <c r="V51" i="33"/>
  <c r="N51" i="33"/>
  <c r="J51" i="33"/>
  <c r="F51" i="33"/>
  <c r="AL83" i="33"/>
  <c r="AH83" i="33"/>
  <c r="Z83" i="33"/>
  <c r="R83" i="33"/>
  <c r="V83" i="33"/>
  <c r="N83" i="33"/>
  <c r="J83" i="33"/>
  <c r="F83" i="33"/>
  <c r="AL82" i="33"/>
  <c r="AH82" i="33"/>
  <c r="Z82" i="33"/>
  <c r="R82" i="33"/>
  <c r="V82" i="33"/>
  <c r="N82" i="33"/>
  <c r="J82" i="33"/>
  <c r="F82" i="33"/>
  <c r="AL34" i="33"/>
  <c r="AH34" i="33"/>
  <c r="Z34" i="33"/>
  <c r="R34" i="33"/>
  <c r="V34" i="33"/>
  <c r="N34" i="33"/>
  <c r="J34" i="33"/>
  <c r="F34" i="33"/>
  <c r="AL81" i="33"/>
  <c r="AH81" i="33"/>
  <c r="Z81" i="33"/>
  <c r="R81" i="33"/>
  <c r="V81" i="33"/>
  <c r="N81" i="33"/>
  <c r="J81" i="33"/>
  <c r="F81" i="33"/>
  <c r="AL80" i="33"/>
  <c r="AH80" i="33"/>
  <c r="Z80" i="33"/>
  <c r="R80" i="33"/>
  <c r="V80" i="33"/>
  <c r="N80" i="33"/>
  <c r="J80" i="33"/>
  <c r="F80" i="33"/>
  <c r="AL66" i="33"/>
  <c r="AH66" i="33"/>
  <c r="Z66" i="33"/>
  <c r="R66" i="33"/>
  <c r="V66" i="33"/>
  <c r="N66" i="33"/>
  <c r="J66" i="33"/>
  <c r="F66" i="33"/>
  <c r="AL65" i="33"/>
  <c r="AH65" i="33"/>
  <c r="Z65" i="33"/>
  <c r="R65" i="33"/>
  <c r="V65" i="33"/>
  <c r="N65" i="33"/>
  <c r="J65" i="33"/>
  <c r="F65" i="33"/>
  <c r="AL18" i="33"/>
  <c r="AH18" i="33"/>
  <c r="Z18" i="33"/>
  <c r="R18" i="33"/>
  <c r="V18" i="33"/>
  <c r="N18" i="33"/>
  <c r="J18" i="33"/>
  <c r="F18" i="33"/>
  <c r="AL40" i="33"/>
  <c r="AH40" i="33"/>
  <c r="Z40" i="33"/>
  <c r="R40" i="33"/>
  <c r="V40" i="33"/>
  <c r="N40" i="33"/>
  <c r="J40" i="33"/>
  <c r="F40" i="33"/>
  <c r="AL42" i="33"/>
  <c r="AH42" i="33"/>
  <c r="Z42" i="33"/>
  <c r="R42" i="33"/>
  <c r="V42" i="33"/>
  <c r="N42" i="33"/>
  <c r="J42" i="33"/>
  <c r="F42" i="33"/>
  <c r="AL30" i="33"/>
  <c r="AH30" i="33"/>
  <c r="Z30" i="33"/>
  <c r="R30" i="33"/>
  <c r="V30" i="33"/>
  <c r="N30" i="33"/>
  <c r="J30" i="33"/>
  <c r="F30" i="33"/>
  <c r="AL79" i="33"/>
  <c r="AH79" i="33"/>
  <c r="Z79" i="33"/>
  <c r="R79" i="33"/>
  <c r="V79" i="33"/>
  <c r="N79" i="33"/>
  <c r="J79" i="33"/>
  <c r="F79" i="33"/>
  <c r="AL78" i="33"/>
  <c r="AH78" i="33"/>
  <c r="Z78" i="33"/>
  <c r="R78" i="33"/>
  <c r="V78" i="33"/>
  <c r="N78" i="33"/>
  <c r="J78" i="33"/>
  <c r="F78" i="33"/>
  <c r="AL77" i="33"/>
  <c r="AH77" i="33"/>
  <c r="Z77" i="33"/>
  <c r="R77" i="33"/>
  <c r="V77" i="33"/>
  <c r="N77" i="33"/>
  <c r="J77" i="33"/>
  <c r="F77" i="33"/>
  <c r="AL50" i="33"/>
  <c r="AH50" i="33"/>
  <c r="Z50" i="33"/>
  <c r="R50" i="33"/>
  <c r="V50" i="33"/>
  <c r="N50" i="33"/>
  <c r="J50" i="33"/>
  <c r="F50" i="33"/>
  <c r="AL64" i="33"/>
  <c r="AH64" i="33"/>
  <c r="Z64" i="33"/>
  <c r="R64" i="33"/>
  <c r="V64" i="33"/>
  <c r="N64" i="33"/>
  <c r="J64" i="33"/>
  <c r="F64" i="33"/>
  <c r="AL54" i="33"/>
  <c r="AH54" i="33"/>
  <c r="Z54" i="33"/>
  <c r="R54" i="33"/>
  <c r="V54" i="33"/>
  <c r="N54" i="33"/>
  <c r="J54" i="33"/>
  <c r="F54" i="33"/>
  <c r="AL49" i="33"/>
  <c r="AH49" i="33"/>
  <c r="Z49" i="33"/>
  <c r="R49" i="33"/>
  <c r="V49" i="33"/>
  <c r="N49" i="33"/>
  <c r="J49" i="33"/>
  <c r="F49" i="33"/>
  <c r="AL47" i="33"/>
  <c r="AH47" i="33"/>
  <c r="Z47" i="33"/>
  <c r="R47" i="33"/>
  <c r="V47" i="33"/>
  <c r="N47" i="33"/>
  <c r="J47" i="33"/>
  <c r="F47" i="33"/>
  <c r="AL76" i="33"/>
  <c r="AH76" i="33"/>
  <c r="Z76" i="33"/>
  <c r="R76" i="33"/>
  <c r="V76" i="33"/>
  <c r="N76" i="33"/>
  <c r="J76" i="33"/>
  <c r="F76" i="33"/>
  <c r="AL63" i="33"/>
  <c r="AH63" i="33"/>
  <c r="Z63" i="33"/>
  <c r="R63" i="33"/>
  <c r="V63" i="33"/>
  <c r="N63" i="33"/>
  <c r="J63" i="33"/>
  <c r="F63" i="33"/>
  <c r="AL24" i="33"/>
  <c r="AH24" i="33"/>
  <c r="Z24" i="33"/>
  <c r="R24" i="33"/>
  <c r="V24" i="33"/>
  <c r="N24" i="33"/>
  <c r="J24" i="33"/>
  <c r="F24" i="33"/>
  <c r="AL62" i="33"/>
  <c r="AH62" i="33"/>
  <c r="Z62" i="33"/>
  <c r="R62" i="33"/>
  <c r="V62" i="33"/>
  <c r="N62" i="33"/>
  <c r="J62" i="33"/>
  <c r="F62" i="33"/>
  <c r="AL75" i="33"/>
  <c r="AH75" i="33"/>
  <c r="Z75" i="33"/>
  <c r="R75" i="33"/>
  <c r="V75" i="33"/>
  <c r="N75" i="33"/>
  <c r="J75" i="33"/>
  <c r="F75" i="33"/>
  <c r="AL53" i="33"/>
  <c r="AH53" i="33"/>
  <c r="Z53" i="33"/>
  <c r="R53" i="33"/>
  <c r="V53" i="33"/>
  <c r="N53" i="33"/>
  <c r="J53" i="33"/>
  <c r="F53" i="33"/>
  <c r="AL74" i="33"/>
  <c r="AH74" i="33"/>
  <c r="Z74" i="33"/>
  <c r="R74" i="33"/>
  <c r="V74" i="33"/>
  <c r="N74" i="33"/>
  <c r="J74" i="33"/>
  <c r="F74" i="33"/>
  <c r="AL21" i="33"/>
  <c r="AH21" i="33"/>
  <c r="Z21" i="33"/>
  <c r="R21" i="33"/>
  <c r="V21" i="33"/>
  <c r="N21" i="33"/>
  <c r="J21" i="33"/>
  <c r="F21" i="33"/>
  <c r="AL73" i="33"/>
  <c r="AH73" i="33"/>
  <c r="Z73" i="33"/>
  <c r="R73" i="33"/>
  <c r="V73" i="33"/>
  <c r="N73" i="33"/>
  <c r="J73" i="33"/>
  <c r="F73" i="33"/>
  <c r="AL61" i="33"/>
  <c r="AH61" i="33"/>
  <c r="Z61" i="33"/>
  <c r="R61" i="33"/>
  <c r="V61" i="33"/>
  <c r="N61" i="33"/>
  <c r="J61" i="33"/>
  <c r="F61" i="33"/>
  <c r="AL60" i="33"/>
  <c r="AH60" i="33"/>
  <c r="Z60" i="33"/>
  <c r="R60" i="33"/>
  <c r="V60" i="33"/>
  <c r="N60" i="33"/>
  <c r="J60" i="33"/>
  <c r="F60" i="33"/>
  <c r="AL59" i="33"/>
  <c r="AH59" i="33"/>
  <c r="Z59" i="33"/>
  <c r="R59" i="33"/>
  <c r="V59" i="33"/>
  <c r="N59" i="33"/>
  <c r="J59" i="33"/>
  <c r="F59" i="33"/>
  <c r="AL58" i="33"/>
  <c r="AH58" i="33"/>
  <c r="Z58" i="33"/>
  <c r="R58" i="33"/>
  <c r="V58" i="33"/>
  <c r="N58" i="33"/>
  <c r="J58" i="33"/>
  <c r="F58" i="33"/>
  <c r="AL72" i="33"/>
  <c r="AH72" i="33"/>
  <c r="Z72" i="33"/>
  <c r="R72" i="33"/>
  <c r="V72" i="33"/>
  <c r="N72" i="33"/>
  <c r="J72" i="33"/>
  <c r="F72" i="33"/>
  <c r="F136" i="33" s="1"/>
  <c r="G79" i="36" l="1"/>
  <c r="G78" i="36"/>
  <c r="G80" i="36"/>
  <c r="AI80" i="36"/>
  <c r="AI78" i="36"/>
  <c r="AI79" i="36"/>
  <c r="AH81" i="34"/>
  <c r="AI24" i="34" s="1"/>
  <c r="AI54" i="34"/>
  <c r="AI17" i="34"/>
  <c r="AI21" i="34"/>
  <c r="AI58" i="34"/>
  <c r="AI61" i="34"/>
  <c r="AI62" i="34"/>
  <c r="AI63" i="34"/>
  <c r="AI65" i="34"/>
  <c r="AI67" i="34"/>
  <c r="AI69" i="34"/>
  <c r="G77" i="36"/>
  <c r="G76" i="36"/>
  <c r="AI77" i="36"/>
  <c r="AI76" i="36"/>
  <c r="AL104" i="35"/>
  <c r="AM101" i="35" s="1"/>
  <c r="V81" i="34"/>
  <c r="W16" i="34" s="1"/>
  <c r="N81" i="34"/>
  <c r="AC9" i="2"/>
  <c r="AC227" i="28"/>
  <c r="R9" i="2"/>
  <c r="AB9" i="2"/>
  <c r="AB227" i="28"/>
  <c r="H8" i="2"/>
  <c r="H227" i="28"/>
  <c r="L227" i="28"/>
  <c r="L229" i="28" s="1"/>
  <c r="L8" i="2"/>
  <c r="AF8" i="2"/>
  <c r="AF227" i="28"/>
  <c r="E227" i="28"/>
  <c r="E8" i="2"/>
  <c r="M227" i="28"/>
  <c r="M229" i="28" s="1"/>
  <c r="M8" i="2"/>
  <c r="Q227" i="28"/>
  <c r="Q8" i="2"/>
  <c r="Q13" i="2" s="1"/>
  <c r="AG227" i="28"/>
  <c r="AG8" i="2"/>
  <c r="I8" i="2"/>
  <c r="J8" i="2" s="1"/>
  <c r="I227" i="28"/>
  <c r="U227" i="28"/>
  <c r="U8" i="2"/>
  <c r="Y227" i="28"/>
  <c r="Y8" i="2"/>
  <c r="AK227" i="28"/>
  <c r="AK8" i="2"/>
  <c r="P227" i="28"/>
  <c r="P8" i="2"/>
  <c r="D227" i="28"/>
  <c r="D8" i="2"/>
  <c r="T8" i="2"/>
  <c r="T227" i="28"/>
  <c r="X8" i="2"/>
  <c r="X227" i="28"/>
  <c r="AJ227" i="28"/>
  <c r="AJ9" i="2"/>
  <c r="G75" i="36"/>
  <c r="G73" i="36"/>
  <c r="G71" i="36"/>
  <c r="G69" i="36"/>
  <c r="G67" i="36"/>
  <c r="G65" i="36"/>
  <c r="G63" i="36"/>
  <c r="G9" i="36"/>
  <c r="G61" i="36"/>
  <c r="G60" i="36"/>
  <c r="G58" i="36"/>
  <c r="G57" i="36"/>
  <c r="G12" i="36"/>
  <c r="G54" i="36"/>
  <c r="G52" i="36"/>
  <c r="G50" i="36"/>
  <c r="G14" i="36"/>
  <c r="G48" i="36"/>
  <c r="G41" i="36"/>
  <c r="G38" i="36"/>
  <c r="G35" i="36"/>
  <c r="G32" i="36"/>
  <c r="G28" i="36"/>
  <c r="G24" i="36"/>
  <c r="G13" i="36"/>
  <c r="G36" i="36"/>
  <c r="G25" i="36"/>
  <c r="G46" i="36"/>
  <c r="G45" i="36"/>
  <c r="G44" i="36"/>
  <c r="G22" i="36"/>
  <c r="G42" i="36"/>
  <c r="G40" i="36"/>
  <c r="G10" i="36"/>
  <c r="G34" i="36"/>
  <c r="G31" i="36"/>
  <c r="G27" i="36"/>
  <c r="G16" i="36"/>
  <c r="G21" i="36"/>
  <c r="G17" i="36"/>
  <c r="G18" i="36"/>
  <c r="G15" i="36"/>
  <c r="G81" i="36"/>
  <c r="G74" i="36"/>
  <c r="G72" i="36"/>
  <c r="G70" i="36"/>
  <c r="G68" i="36"/>
  <c r="G66" i="36"/>
  <c r="G64" i="36"/>
  <c r="G62" i="36"/>
  <c r="G11" i="36"/>
  <c r="G59" i="36"/>
  <c r="G20" i="36"/>
  <c r="G56" i="36"/>
  <c r="G55" i="36"/>
  <c r="G53" i="36"/>
  <c r="G51" i="36"/>
  <c r="G8" i="36"/>
  <c r="G49" i="36"/>
  <c r="G47" i="36"/>
  <c r="G39" i="36"/>
  <c r="G37" i="36"/>
  <c r="G33" i="36"/>
  <c r="G30" i="36"/>
  <c r="G26" i="36"/>
  <c r="G19" i="36"/>
  <c r="G43" i="36"/>
  <c r="G29" i="36"/>
  <c r="AI75" i="36"/>
  <c r="AI62" i="36"/>
  <c r="AI11" i="36"/>
  <c r="AI60" i="36"/>
  <c r="AI70" i="36"/>
  <c r="AI12" i="36"/>
  <c r="AI46" i="36"/>
  <c r="AI22" i="36"/>
  <c r="AI54" i="36"/>
  <c r="AI8" i="36"/>
  <c r="AI19" i="36"/>
  <c r="AI17" i="36"/>
  <c r="AI39" i="36"/>
  <c r="AI37" i="36"/>
  <c r="AI33" i="36"/>
  <c r="AI30" i="36"/>
  <c r="AI26" i="36"/>
  <c r="AI63" i="36"/>
  <c r="AI10" i="36"/>
  <c r="AI27" i="36"/>
  <c r="AI74" i="36"/>
  <c r="AI81" i="36"/>
  <c r="AI73" i="36"/>
  <c r="AI69" i="36"/>
  <c r="AI66" i="36"/>
  <c r="AI59" i="36"/>
  <c r="AI14" i="36"/>
  <c r="AI57" i="36"/>
  <c r="AI53" i="36"/>
  <c r="AI55" i="36"/>
  <c r="AI21" i="36"/>
  <c r="AI43" i="36"/>
  <c r="AI18" i="36"/>
  <c r="AI36" i="36"/>
  <c r="AI15" i="36"/>
  <c r="AI29" i="36"/>
  <c r="AI25" i="36"/>
  <c r="AI67" i="36"/>
  <c r="AI51" i="36"/>
  <c r="AI47" i="36"/>
  <c r="AI52" i="36"/>
  <c r="AI40" i="36"/>
  <c r="AI31" i="36"/>
  <c r="AI68" i="36"/>
  <c r="AI9" i="36"/>
  <c r="AI61" i="36"/>
  <c r="AI72" i="36"/>
  <c r="AI65" i="36"/>
  <c r="AI20" i="36"/>
  <c r="AI48" i="36"/>
  <c r="AI13" i="36"/>
  <c r="AI41" i="36"/>
  <c r="AI56" i="36"/>
  <c r="AI45" i="36"/>
  <c r="AI42" i="36"/>
  <c r="AI58" i="36"/>
  <c r="AI49" i="36"/>
  <c r="AI38" i="36"/>
  <c r="AI35" i="36"/>
  <c r="AI32" i="36"/>
  <c r="AI28" i="36"/>
  <c r="AI24" i="36"/>
  <c r="AI71" i="36"/>
  <c r="AI64" i="36"/>
  <c r="AI50" i="36"/>
  <c r="AI44" i="36"/>
  <c r="AI34" i="36"/>
  <c r="AI16" i="36"/>
  <c r="AD83" i="36"/>
  <c r="AL81" i="34"/>
  <c r="Z81" i="34"/>
  <c r="AD81" i="34"/>
  <c r="Z136" i="33"/>
  <c r="R83" i="36"/>
  <c r="V83" i="36"/>
  <c r="N83" i="36"/>
  <c r="AH104" i="35"/>
  <c r="AD104" i="35"/>
  <c r="AL136" i="33"/>
  <c r="R136" i="33"/>
  <c r="V136" i="33"/>
  <c r="W105" i="33" s="1"/>
  <c r="G100" i="33"/>
  <c r="G101" i="33"/>
  <c r="G68" i="33"/>
  <c r="G27" i="33"/>
  <c r="G43" i="33"/>
  <c r="G69" i="33"/>
  <c r="AM16" i="35"/>
  <c r="AM17" i="35"/>
  <c r="AM18" i="35"/>
  <c r="AM19" i="35"/>
  <c r="AM20" i="35"/>
  <c r="AM21" i="35"/>
  <c r="AM22" i="35"/>
  <c r="AM23" i="35"/>
  <c r="AM24" i="35"/>
  <c r="AM25" i="35"/>
  <c r="AM26" i="35"/>
  <c r="AM27" i="35"/>
  <c r="AM28" i="35"/>
  <c r="AM29" i="35"/>
  <c r="AM30" i="35"/>
  <c r="AM31" i="35"/>
  <c r="AM32" i="35"/>
  <c r="AM33" i="35"/>
  <c r="AM34" i="35"/>
  <c r="AM35" i="35"/>
  <c r="AM36" i="35"/>
  <c r="AM37" i="35"/>
  <c r="AM38" i="35"/>
  <c r="AM39" i="35"/>
  <c r="AM40" i="35"/>
  <c r="AM15" i="35"/>
  <c r="AM43" i="35"/>
  <c r="AM47" i="35"/>
  <c r="AM50" i="35"/>
  <c r="AM53" i="35"/>
  <c r="AM56" i="35"/>
  <c r="AM60" i="35"/>
  <c r="AM62" i="35"/>
  <c r="AM66" i="35"/>
  <c r="AM70" i="35"/>
  <c r="AM74" i="35"/>
  <c r="AM78" i="35"/>
  <c r="AM82" i="35"/>
  <c r="AM86" i="35"/>
  <c r="AM90" i="35"/>
  <c r="AM97" i="35"/>
  <c r="AM42" i="35"/>
  <c r="AM46" i="35"/>
  <c r="AM49" i="35"/>
  <c r="AM52" i="35"/>
  <c r="AM14" i="35"/>
  <c r="AM59" i="35"/>
  <c r="AM61" i="35"/>
  <c r="AM65" i="35"/>
  <c r="AM69" i="35"/>
  <c r="AM73" i="35"/>
  <c r="AM77" i="35"/>
  <c r="AM81" i="35"/>
  <c r="AM85" i="35"/>
  <c r="AM89" i="35"/>
  <c r="AM93" i="35"/>
  <c r="AM95" i="35"/>
  <c r="AM98" i="35"/>
  <c r="AM11" i="35"/>
  <c r="AM45" i="35"/>
  <c r="AM10" i="35"/>
  <c r="AM51" i="35"/>
  <c r="AM55" i="35"/>
  <c r="AM58" i="35"/>
  <c r="AM9" i="35"/>
  <c r="AM64" i="35"/>
  <c r="AM68" i="35"/>
  <c r="AM72" i="35"/>
  <c r="AM76" i="35"/>
  <c r="AM80" i="35"/>
  <c r="AM84" i="35"/>
  <c r="AM88" i="35"/>
  <c r="AM92" i="35"/>
  <c r="AM96" i="35"/>
  <c r="AM41" i="35"/>
  <c r="AM44" i="35"/>
  <c r="AM48" i="35"/>
  <c r="AM8" i="35"/>
  <c r="AM54" i="35"/>
  <c r="AM57" i="35"/>
  <c r="AM12" i="35"/>
  <c r="AM63" i="35"/>
  <c r="AM67" i="35"/>
  <c r="AM71" i="35"/>
  <c r="AM75" i="35"/>
  <c r="AM79" i="35"/>
  <c r="AM83" i="35"/>
  <c r="AM87" i="35"/>
  <c r="AM91" i="35"/>
  <c r="AM94" i="35"/>
  <c r="Z104" i="35"/>
  <c r="N136" i="33"/>
  <c r="F81" i="34"/>
  <c r="G58" i="33"/>
  <c r="G88" i="33"/>
  <c r="Z83" i="36"/>
  <c r="G23" i="36"/>
  <c r="AI23" i="36"/>
  <c r="AL83" i="36"/>
  <c r="F104" i="35"/>
  <c r="G101" i="35" s="1"/>
  <c r="V104" i="35"/>
  <c r="W101" i="35" s="1"/>
  <c r="N104" i="35"/>
  <c r="O101" i="35" s="1"/>
  <c r="R104" i="35"/>
  <c r="AM99" i="35"/>
  <c r="AM100" i="35"/>
  <c r="AM102" i="35"/>
  <c r="R81" i="34"/>
  <c r="G133" i="33"/>
  <c r="G132" i="33"/>
  <c r="G131" i="33"/>
  <c r="G130" i="33"/>
  <c r="G129" i="33"/>
  <c r="G128" i="33"/>
  <c r="G127" i="33"/>
  <c r="G126" i="33"/>
  <c r="G125" i="33"/>
  <c r="G124" i="33"/>
  <c r="G123" i="33"/>
  <c r="G122" i="33"/>
  <c r="G9" i="33"/>
  <c r="G28" i="33"/>
  <c r="G121" i="33"/>
  <c r="G120" i="33"/>
  <c r="G31" i="33"/>
  <c r="G13" i="33"/>
  <c r="G119" i="33"/>
  <c r="G26" i="33"/>
  <c r="G33" i="33"/>
  <c r="G46" i="33"/>
  <c r="G41" i="33"/>
  <c r="G118" i="33"/>
  <c r="G117" i="33"/>
  <c r="G116" i="33"/>
  <c r="G115" i="33"/>
  <c r="G114" i="33"/>
  <c r="G71" i="33"/>
  <c r="G113" i="33"/>
  <c r="G70" i="33"/>
  <c r="G111" i="33"/>
  <c r="G19" i="33"/>
  <c r="G44" i="33"/>
  <c r="G110" i="33"/>
  <c r="G109" i="33"/>
  <c r="G108" i="33"/>
  <c r="G17" i="33"/>
  <c r="G107" i="33"/>
  <c r="G20" i="33"/>
  <c r="G32" i="33"/>
  <c r="AH136" i="33"/>
  <c r="G87" i="33"/>
  <c r="G91" i="33"/>
  <c r="G93" i="33"/>
  <c r="G95" i="33"/>
  <c r="G14" i="33"/>
  <c r="G11" i="33"/>
  <c r="G29" i="33"/>
  <c r="G102" i="33"/>
  <c r="G25" i="33"/>
  <c r="G55" i="33"/>
  <c r="G105" i="33"/>
  <c r="G72" i="33"/>
  <c r="G59" i="33"/>
  <c r="G60" i="33"/>
  <c r="G61" i="33"/>
  <c r="G73" i="33"/>
  <c r="G21" i="33"/>
  <c r="G74" i="33"/>
  <c r="G53" i="33"/>
  <c r="G75" i="33"/>
  <c r="G62" i="33"/>
  <c r="G24" i="33"/>
  <c r="G63" i="33"/>
  <c r="G76" i="33"/>
  <c r="G47" i="33"/>
  <c r="G49" i="33"/>
  <c r="G54" i="33"/>
  <c r="G8" i="33"/>
  <c r="G90" i="33"/>
  <c r="G98" i="33"/>
  <c r="G35" i="33"/>
  <c r="G103" i="33"/>
  <c r="G48" i="33"/>
  <c r="G56" i="33"/>
  <c r="G22" i="33"/>
  <c r="J136" i="33"/>
  <c r="G64" i="33"/>
  <c r="G50" i="33"/>
  <c r="G77" i="33"/>
  <c r="G78" i="33"/>
  <c r="G79" i="33"/>
  <c r="G30" i="33"/>
  <c r="G42" i="33"/>
  <c r="G40" i="33"/>
  <c r="G18" i="33"/>
  <c r="G65" i="33"/>
  <c r="G66" i="33"/>
  <c r="G80" i="33"/>
  <c r="G81" i="33"/>
  <c r="G34" i="33"/>
  <c r="G82" i="33"/>
  <c r="G83" i="33"/>
  <c r="G51" i="33"/>
  <c r="G84" i="33"/>
  <c r="G52" i="33"/>
  <c r="G10" i="33"/>
  <c r="G67" i="33"/>
  <c r="G12" i="33"/>
  <c r="G85" i="33"/>
  <c r="G86" i="33"/>
  <c r="G36" i="33"/>
  <c r="G89" i="33"/>
  <c r="G92" i="33"/>
  <c r="G94" i="33"/>
  <c r="G96" i="33"/>
  <c r="G97" i="33"/>
  <c r="G99" i="33"/>
  <c r="G16" i="33"/>
  <c r="G23" i="33"/>
  <c r="G38" i="33"/>
  <c r="G104" i="33"/>
  <c r="G106" i="33"/>
  <c r="G37" i="33"/>
  <c r="G112" i="33"/>
  <c r="G39" i="33"/>
  <c r="G45" i="33"/>
  <c r="G15" i="33"/>
  <c r="G57" i="33"/>
  <c r="G134" i="33"/>
  <c r="AI68" i="34" l="1"/>
  <c r="AI64" i="34"/>
  <c r="AI10" i="34"/>
  <c r="AI26" i="34"/>
  <c r="AI23" i="34"/>
  <c r="AI14" i="34"/>
  <c r="AI31" i="34"/>
  <c r="AI15" i="34"/>
  <c r="AI79" i="34"/>
  <c r="AI66" i="34"/>
  <c r="AI9" i="34"/>
  <c r="AI60" i="34"/>
  <c r="AI12" i="34"/>
  <c r="AI57" i="34"/>
  <c r="AI56" i="34"/>
  <c r="AI20" i="34"/>
  <c r="AI59" i="34"/>
  <c r="AI27" i="34"/>
  <c r="AI16" i="34"/>
  <c r="AI55" i="34"/>
  <c r="AI28" i="34"/>
  <c r="AM13" i="35"/>
  <c r="AE80" i="36"/>
  <c r="AE79" i="36"/>
  <c r="AE78" i="36"/>
  <c r="S78" i="36"/>
  <c r="S80" i="36"/>
  <c r="S79" i="36"/>
  <c r="AA80" i="36"/>
  <c r="AA79" i="36"/>
  <c r="AA78" i="36"/>
  <c r="O78" i="36"/>
  <c r="O79" i="36"/>
  <c r="O80" i="36"/>
  <c r="AM79" i="36"/>
  <c r="AM78" i="36"/>
  <c r="AM80" i="36"/>
  <c r="W80" i="36"/>
  <c r="W79" i="36"/>
  <c r="W78" i="36"/>
  <c r="AI51" i="34"/>
  <c r="AI47" i="34"/>
  <c r="W59" i="34"/>
  <c r="G76" i="34"/>
  <c r="G77" i="34"/>
  <c r="G78" i="34"/>
  <c r="G75" i="34"/>
  <c r="S76" i="34"/>
  <c r="S78" i="34"/>
  <c r="S75" i="34"/>
  <c r="S77" i="34"/>
  <c r="AA77" i="34"/>
  <c r="AA76" i="34"/>
  <c r="AA75" i="34"/>
  <c r="AA78" i="34"/>
  <c r="O42" i="34"/>
  <c r="O76" i="34"/>
  <c r="O78" i="34"/>
  <c r="O75" i="34"/>
  <c r="O77" i="34"/>
  <c r="AE77" i="34"/>
  <c r="AE76" i="34"/>
  <c r="AE75" i="34"/>
  <c r="AE78" i="34"/>
  <c r="AM75" i="34"/>
  <c r="AM77" i="34"/>
  <c r="AM76" i="34"/>
  <c r="AM78" i="34"/>
  <c r="W19" i="34"/>
  <c r="W75" i="34"/>
  <c r="W76" i="34"/>
  <c r="W78" i="34"/>
  <c r="W77" i="34"/>
  <c r="AI35" i="34"/>
  <c r="AI77" i="34"/>
  <c r="AI78" i="34"/>
  <c r="AI76" i="34"/>
  <c r="AI75" i="34"/>
  <c r="AI34" i="34"/>
  <c r="AI43" i="34"/>
  <c r="W20" i="34"/>
  <c r="W79" i="34"/>
  <c r="W44" i="34"/>
  <c r="AI25" i="34"/>
  <c r="AI49" i="34"/>
  <c r="AI45" i="34"/>
  <c r="AI19" i="34"/>
  <c r="W65" i="34"/>
  <c r="W50" i="34"/>
  <c r="W41" i="34"/>
  <c r="AI22" i="34"/>
  <c r="AI18" i="34"/>
  <c r="AI48" i="34"/>
  <c r="AI8" i="34"/>
  <c r="AI41" i="34"/>
  <c r="W45" i="34"/>
  <c r="W64" i="34"/>
  <c r="W26" i="34"/>
  <c r="W14" i="34"/>
  <c r="W53" i="34"/>
  <c r="W29" i="34"/>
  <c r="W13" i="34"/>
  <c r="W43" i="34"/>
  <c r="W38" i="34"/>
  <c r="W62" i="34"/>
  <c r="W27" i="34"/>
  <c r="W55" i="34"/>
  <c r="W18" i="34"/>
  <c r="W47" i="34"/>
  <c r="W36" i="34"/>
  <c r="W32" i="34"/>
  <c r="W10" i="34"/>
  <c r="W23" i="34"/>
  <c r="W31" i="34"/>
  <c r="W52" i="34"/>
  <c r="W11" i="34"/>
  <c r="W69" i="34"/>
  <c r="AI36" i="34"/>
  <c r="AI38" i="34"/>
  <c r="AI50" i="34"/>
  <c r="AI46" i="34"/>
  <c r="AI44" i="34"/>
  <c r="AI42" i="34"/>
  <c r="AI32" i="34"/>
  <c r="AI40" i="34"/>
  <c r="AI37" i="34"/>
  <c r="AI53" i="34"/>
  <c r="AI52" i="34"/>
  <c r="AI29" i="34"/>
  <c r="AI11" i="34"/>
  <c r="AI13" i="34"/>
  <c r="AI30" i="34"/>
  <c r="AI33" i="34"/>
  <c r="AI39" i="34"/>
  <c r="AI74" i="34"/>
  <c r="AI73" i="34"/>
  <c r="AI71" i="34"/>
  <c r="AI70" i="34"/>
  <c r="AI72" i="34"/>
  <c r="O77" i="36"/>
  <c r="O76" i="36"/>
  <c r="AE76" i="36"/>
  <c r="AE77" i="36"/>
  <c r="AA77" i="36"/>
  <c r="AA76" i="36"/>
  <c r="W77" i="36"/>
  <c r="W76" i="36"/>
  <c r="AM77" i="36"/>
  <c r="AM76" i="36"/>
  <c r="S76" i="36"/>
  <c r="S77" i="36"/>
  <c r="R8" i="2"/>
  <c r="AI94" i="35"/>
  <c r="AI101" i="35"/>
  <c r="AA17" i="35"/>
  <c r="AA101" i="35"/>
  <c r="S102" i="35"/>
  <c r="S101" i="35"/>
  <c r="AE18" i="35"/>
  <c r="AE101" i="35"/>
  <c r="O16" i="34"/>
  <c r="O11" i="34"/>
  <c r="O23" i="34"/>
  <c r="O66" i="34"/>
  <c r="O37" i="34"/>
  <c r="O17" i="34"/>
  <c r="O67" i="34"/>
  <c r="O36" i="34"/>
  <c r="W74" i="34"/>
  <c r="W71" i="34"/>
  <c r="W73" i="34"/>
  <c r="W70" i="34"/>
  <c r="W72" i="34"/>
  <c r="O79" i="34"/>
  <c r="W63" i="34"/>
  <c r="W61" i="34"/>
  <c r="W58" i="34"/>
  <c r="W21" i="34"/>
  <c r="W17" i="34"/>
  <c r="W54" i="34"/>
  <c r="W28" i="34"/>
  <c r="W15" i="34"/>
  <c r="W49" i="34"/>
  <c r="W46" i="34"/>
  <c r="W8" i="34"/>
  <c r="O52" i="34"/>
  <c r="O60" i="34"/>
  <c r="W67" i="34"/>
  <c r="W35" i="34"/>
  <c r="W34" i="34"/>
  <c r="W42" i="34"/>
  <c r="W40" i="34"/>
  <c r="W37" i="34"/>
  <c r="AM74" i="34"/>
  <c r="AM71" i="34"/>
  <c r="AM73" i="34"/>
  <c r="AM70" i="34"/>
  <c r="AM72" i="34"/>
  <c r="AE71" i="34"/>
  <c r="AE72" i="34"/>
  <c r="AE74" i="34"/>
  <c r="AE73" i="34"/>
  <c r="AE70" i="34"/>
  <c r="O38" i="34"/>
  <c r="O72" i="34"/>
  <c r="O70" i="34"/>
  <c r="O73" i="34"/>
  <c r="O74" i="34"/>
  <c r="O71" i="34"/>
  <c r="O46" i="34"/>
  <c r="G41" i="34"/>
  <c r="G74" i="34"/>
  <c r="G71" i="34"/>
  <c r="G70" i="34"/>
  <c r="G73" i="34"/>
  <c r="G72" i="34"/>
  <c r="AA35" i="34"/>
  <c r="AA74" i="34"/>
  <c r="AA70" i="34"/>
  <c r="AA71" i="34"/>
  <c r="AA72" i="34"/>
  <c r="AA73" i="34"/>
  <c r="W66" i="34"/>
  <c r="W9" i="34"/>
  <c r="W60" i="34"/>
  <c r="W12" i="34"/>
  <c r="W57" i="34"/>
  <c r="W56" i="34"/>
  <c r="W22" i="34"/>
  <c r="W25" i="34"/>
  <c r="W51" i="34"/>
  <c r="W48" i="34"/>
  <c r="W24" i="34"/>
  <c r="S32" i="34"/>
  <c r="S73" i="34"/>
  <c r="S70" i="34"/>
  <c r="S74" i="34"/>
  <c r="S72" i="34"/>
  <c r="S71" i="34"/>
  <c r="O15" i="34"/>
  <c r="O61" i="34"/>
  <c r="W68" i="34"/>
  <c r="O56" i="34"/>
  <c r="O32" i="34"/>
  <c r="W30" i="34"/>
  <c r="W33" i="34"/>
  <c r="W39" i="34"/>
  <c r="O53" i="34"/>
  <c r="O29" i="34"/>
  <c r="O13" i="34"/>
  <c r="O9" i="34"/>
  <c r="O22" i="34"/>
  <c r="O44" i="34"/>
  <c r="O41" i="34"/>
  <c r="O58" i="34"/>
  <c r="O28" i="34"/>
  <c r="O49" i="34"/>
  <c r="O8" i="34"/>
  <c r="O63" i="34"/>
  <c r="O34" i="34"/>
  <c r="O40" i="34"/>
  <c r="O27" i="34"/>
  <c r="O55" i="34"/>
  <c r="O25" i="34"/>
  <c r="O51" i="34"/>
  <c r="O48" i="34"/>
  <c r="O24" i="34"/>
  <c r="O26" i="34"/>
  <c r="O10" i="34"/>
  <c r="O64" i="34"/>
  <c r="O68" i="34"/>
  <c r="O14" i="34"/>
  <c r="O54" i="34"/>
  <c r="O30" i="34"/>
  <c r="O33" i="34"/>
  <c r="O39" i="34"/>
  <c r="O31" i="34"/>
  <c r="O35" i="34"/>
  <c r="O21" i="34"/>
  <c r="O20" i="34"/>
  <c r="O18" i="34"/>
  <c r="O50" i="34"/>
  <c r="O47" i="34"/>
  <c r="O45" i="34"/>
  <c r="O59" i="34"/>
  <c r="O62" i="34"/>
  <c r="O65" i="34"/>
  <c r="O69" i="34"/>
  <c r="O12" i="34"/>
  <c r="O57" i="34"/>
  <c r="O43" i="34"/>
  <c r="O19" i="34"/>
  <c r="G49" i="34"/>
  <c r="W112" i="33"/>
  <c r="AE35" i="34"/>
  <c r="AD227" i="28"/>
  <c r="G65" i="34"/>
  <c r="F227" i="28"/>
  <c r="O87" i="33"/>
  <c r="AM58" i="33"/>
  <c r="O105" i="33"/>
  <c r="AA44" i="33"/>
  <c r="W95" i="33"/>
  <c r="W108" i="33"/>
  <c r="W29" i="33"/>
  <c r="W71" i="33"/>
  <c r="W131" i="33"/>
  <c r="W39" i="33"/>
  <c r="W8" i="33"/>
  <c r="W25" i="33"/>
  <c r="W15" i="33"/>
  <c r="W27" i="33"/>
  <c r="W44" i="33"/>
  <c r="W26" i="33"/>
  <c r="O133" i="33"/>
  <c r="N227" i="28"/>
  <c r="N229" i="28" s="1"/>
  <c r="S58" i="33"/>
  <c r="R227" i="28"/>
  <c r="AA21" i="33"/>
  <c r="Z227" i="28"/>
  <c r="W128" i="33"/>
  <c r="V227" i="28"/>
  <c r="W97" i="33"/>
  <c r="W69" i="33"/>
  <c r="W31" i="33"/>
  <c r="W41" i="33"/>
  <c r="W91" i="33"/>
  <c r="W11" i="33"/>
  <c r="W102" i="33"/>
  <c r="W55" i="33"/>
  <c r="W32" i="33"/>
  <c r="W19" i="33"/>
  <c r="W9" i="33"/>
  <c r="W120" i="33"/>
  <c r="W119" i="33"/>
  <c r="W101" i="33"/>
  <c r="W134" i="33"/>
  <c r="W94" i="33"/>
  <c r="W100" i="33"/>
  <c r="W68" i="33"/>
  <c r="W43" i="33"/>
  <c r="W17" i="33"/>
  <c r="W45" i="33"/>
  <c r="W37" i="33"/>
  <c r="W130" i="33"/>
  <c r="W127" i="33"/>
  <c r="K81" i="33"/>
  <c r="J227" i="28"/>
  <c r="AI45" i="33"/>
  <c r="AH227" i="28"/>
  <c r="AM35" i="34"/>
  <c r="AL227" i="28"/>
  <c r="R11" i="2"/>
  <c r="R10" i="2"/>
  <c r="P13" i="2"/>
  <c r="O100" i="35"/>
  <c r="W71" i="36"/>
  <c r="W66" i="36"/>
  <c r="W74" i="36"/>
  <c r="W67" i="36"/>
  <c r="W63" i="36"/>
  <c r="W50" i="36"/>
  <c r="W38" i="36"/>
  <c r="W58" i="36"/>
  <c r="W35" i="36"/>
  <c r="W56" i="36"/>
  <c r="W51" i="36"/>
  <c r="W19" i="36"/>
  <c r="W17" i="36"/>
  <c r="W31" i="36"/>
  <c r="W39" i="36"/>
  <c r="W33" i="36"/>
  <c r="W18" i="36"/>
  <c r="W29" i="36"/>
  <c r="W47" i="36"/>
  <c r="W12" i="36"/>
  <c r="W13" i="36"/>
  <c r="W48" i="36"/>
  <c r="W34" i="36"/>
  <c r="W15" i="36"/>
  <c r="W70" i="36"/>
  <c r="W65" i="36"/>
  <c r="W62" i="36"/>
  <c r="W11" i="36"/>
  <c r="W55" i="36"/>
  <c r="W21" i="36"/>
  <c r="W43" i="36"/>
  <c r="W24" i="36"/>
  <c r="W14" i="36"/>
  <c r="W46" i="36"/>
  <c r="W22" i="36"/>
  <c r="W60" i="36"/>
  <c r="W8" i="36"/>
  <c r="W32" i="36"/>
  <c r="W27" i="36"/>
  <c r="W30" i="36"/>
  <c r="W25" i="36"/>
  <c r="W9" i="36"/>
  <c r="W75" i="36"/>
  <c r="W68" i="36"/>
  <c r="W44" i="36"/>
  <c r="W59" i="36"/>
  <c r="W42" i="36"/>
  <c r="W28" i="36"/>
  <c r="W40" i="36"/>
  <c r="W73" i="36"/>
  <c r="W64" i="36"/>
  <c r="W81" i="36"/>
  <c r="W69" i="36"/>
  <c r="W53" i="36"/>
  <c r="W52" i="36"/>
  <c r="W49" i="36"/>
  <c r="W54" i="36"/>
  <c r="W45" i="36"/>
  <c r="W41" i="36"/>
  <c r="W10" i="36"/>
  <c r="W16" i="36"/>
  <c r="W26" i="36"/>
  <c r="W36" i="36"/>
  <c r="W72" i="36"/>
  <c r="W61" i="36"/>
  <c r="W57" i="36"/>
  <c r="W20" i="36"/>
  <c r="W37" i="36"/>
  <c r="AA23" i="36"/>
  <c r="AA60" i="36"/>
  <c r="AA46" i="36"/>
  <c r="AA45" i="36"/>
  <c r="AA44" i="36"/>
  <c r="AA22" i="36"/>
  <c r="AA42" i="36"/>
  <c r="AA18" i="36"/>
  <c r="AA36" i="36"/>
  <c r="AA15" i="36"/>
  <c r="AA29" i="36"/>
  <c r="AA25" i="36"/>
  <c r="AA73" i="36"/>
  <c r="AA65" i="36"/>
  <c r="AA61" i="36"/>
  <c r="AA57" i="36"/>
  <c r="AA52" i="36"/>
  <c r="AA33" i="36"/>
  <c r="AA81" i="36"/>
  <c r="AA74" i="36"/>
  <c r="AA72" i="36"/>
  <c r="AA70" i="36"/>
  <c r="AA68" i="36"/>
  <c r="AA66" i="36"/>
  <c r="AA64" i="36"/>
  <c r="AA62" i="36"/>
  <c r="AA11" i="36"/>
  <c r="AA59" i="36"/>
  <c r="AA20" i="36"/>
  <c r="AA56" i="36"/>
  <c r="AA55" i="36"/>
  <c r="AA53" i="36"/>
  <c r="AA51" i="36"/>
  <c r="AA8" i="36"/>
  <c r="AA49" i="36"/>
  <c r="AA47" i="36"/>
  <c r="AA38" i="36"/>
  <c r="AA35" i="36"/>
  <c r="AA32" i="36"/>
  <c r="AA28" i="36"/>
  <c r="AA24" i="36"/>
  <c r="AA75" i="36"/>
  <c r="AA71" i="36"/>
  <c r="AA67" i="36"/>
  <c r="AA9" i="36"/>
  <c r="AA12" i="36"/>
  <c r="AA50" i="36"/>
  <c r="AA48" i="36"/>
  <c r="AA37" i="36"/>
  <c r="AA30" i="36"/>
  <c r="AA19" i="36"/>
  <c r="AA21" i="36"/>
  <c r="AA13" i="36"/>
  <c r="AA17" i="36"/>
  <c r="AA43" i="36"/>
  <c r="AA41" i="36"/>
  <c r="AA40" i="36"/>
  <c r="AA10" i="36"/>
  <c r="AA34" i="36"/>
  <c r="AA31" i="36"/>
  <c r="AA27" i="36"/>
  <c r="AA16" i="36"/>
  <c r="AA69" i="36"/>
  <c r="AA63" i="36"/>
  <c r="AA58" i="36"/>
  <c r="AA54" i="36"/>
  <c r="AA14" i="36"/>
  <c r="AA39" i="36"/>
  <c r="AA26" i="36"/>
  <c r="S16" i="36"/>
  <c r="S24" i="36"/>
  <c r="S25" i="36"/>
  <c r="S26" i="36"/>
  <c r="S27" i="36"/>
  <c r="S28" i="36"/>
  <c r="S29" i="36"/>
  <c r="S30" i="36"/>
  <c r="S31" i="36"/>
  <c r="S32" i="36"/>
  <c r="S15" i="36"/>
  <c r="S33" i="36"/>
  <c r="S34" i="36"/>
  <c r="S35" i="36"/>
  <c r="S36" i="36"/>
  <c r="S37" i="36"/>
  <c r="S10" i="36"/>
  <c r="S41" i="36"/>
  <c r="S42" i="36"/>
  <c r="S43" i="36"/>
  <c r="S22" i="36"/>
  <c r="S17" i="36"/>
  <c r="S44" i="36"/>
  <c r="S13" i="36"/>
  <c r="S45" i="36"/>
  <c r="S21" i="36"/>
  <c r="S46" i="36"/>
  <c r="S19" i="36"/>
  <c r="S61" i="36"/>
  <c r="S11" i="36"/>
  <c r="S9" i="36"/>
  <c r="S62" i="36"/>
  <c r="S63" i="36"/>
  <c r="S64" i="36"/>
  <c r="S65" i="36"/>
  <c r="S66" i="36"/>
  <c r="S67" i="36"/>
  <c r="S68" i="36"/>
  <c r="S69" i="36"/>
  <c r="S70" i="36"/>
  <c r="S71" i="36"/>
  <c r="S72" i="36"/>
  <c r="S73" i="36"/>
  <c r="S74" i="36"/>
  <c r="S75" i="36"/>
  <c r="S81" i="36"/>
  <c r="S60" i="36"/>
  <c r="S58" i="36"/>
  <c r="S57" i="36"/>
  <c r="S12" i="36"/>
  <c r="S54" i="36"/>
  <c r="S52" i="36"/>
  <c r="S50" i="36"/>
  <c r="S14" i="36"/>
  <c r="S48" i="36"/>
  <c r="S40" i="36"/>
  <c r="S39" i="36"/>
  <c r="S18" i="36"/>
  <c r="S38" i="36"/>
  <c r="S59" i="36"/>
  <c r="S20" i="36"/>
  <c r="S56" i="36"/>
  <c r="S55" i="36"/>
  <c r="S53" i="36"/>
  <c r="S51" i="36"/>
  <c r="S8" i="36"/>
  <c r="S49" i="36"/>
  <c r="S47" i="36"/>
  <c r="O16" i="36"/>
  <c r="O24" i="36"/>
  <c r="O25" i="36"/>
  <c r="O26" i="36"/>
  <c r="O27" i="36"/>
  <c r="O28" i="36"/>
  <c r="O29" i="36"/>
  <c r="O30" i="36"/>
  <c r="O31" i="36"/>
  <c r="O32" i="36"/>
  <c r="O15" i="36"/>
  <c r="O33" i="36"/>
  <c r="O34" i="36"/>
  <c r="O35" i="36"/>
  <c r="O36" i="36"/>
  <c r="O37" i="36"/>
  <c r="O10" i="36"/>
  <c r="O38" i="36"/>
  <c r="O18" i="36"/>
  <c r="O39" i="36"/>
  <c r="O40" i="36"/>
  <c r="O41" i="36"/>
  <c r="O42" i="36"/>
  <c r="O43" i="36"/>
  <c r="O22" i="36"/>
  <c r="O17" i="36"/>
  <c r="O44" i="36"/>
  <c r="O13" i="36"/>
  <c r="O45" i="36"/>
  <c r="O21" i="36"/>
  <c r="O46" i="36"/>
  <c r="O19" i="36"/>
  <c r="O61" i="36"/>
  <c r="O11" i="36"/>
  <c r="O9" i="36"/>
  <c r="O62" i="36"/>
  <c r="O63" i="36"/>
  <c r="O64" i="36"/>
  <c r="O65" i="36"/>
  <c r="O66" i="36"/>
  <c r="O67" i="36"/>
  <c r="O68" i="36"/>
  <c r="O69" i="36"/>
  <c r="O70" i="36"/>
  <c r="O71" i="36"/>
  <c r="O72" i="36"/>
  <c r="O73" i="36"/>
  <c r="O74" i="36"/>
  <c r="O75" i="36"/>
  <c r="O81" i="36"/>
  <c r="O60" i="36"/>
  <c r="O58" i="36"/>
  <c r="O57" i="36"/>
  <c r="O12" i="36"/>
  <c r="O54" i="36"/>
  <c r="O52" i="36"/>
  <c r="O50" i="36"/>
  <c r="O14" i="36"/>
  <c r="O48" i="36"/>
  <c r="O59" i="36"/>
  <c r="O20" i="36"/>
  <c r="O56" i="36"/>
  <c r="O55" i="36"/>
  <c r="O53" i="36"/>
  <c r="O51" i="36"/>
  <c r="O8" i="36"/>
  <c r="O49" i="36"/>
  <c r="O47" i="36"/>
  <c r="AM41" i="36"/>
  <c r="AM42" i="36"/>
  <c r="AM43" i="36"/>
  <c r="AM22" i="36"/>
  <c r="AM17" i="36"/>
  <c r="AM44" i="36"/>
  <c r="AM13" i="36"/>
  <c r="AM45" i="36"/>
  <c r="AM21" i="36"/>
  <c r="AM46" i="36"/>
  <c r="AM16" i="36"/>
  <c r="AM27" i="36"/>
  <c r="AM31" i="36"/>
  <c r="AM34" i="36"/>
  <c r="AM10" i="36"/>
  <c r="AM40" i="36"/>
  <c r="AM24" i="36"/>
  <c r="AM28" i="36"/>
  <c r="AM32" i="36"/>
  <c r="AM35" i="36"/>
  <c r="AM38" i="36"/>
  <c r="AM25" i="36"/>
  <c r="AM29" i="36"/>
  <c r="AM15" i="36"/>
  <c r="AM36" i="36"/>
  <c r="AM18" i="36"/>
  <c r="AM26" i="36"/>
  <c r="AM39" i="36"/>
  <c r="AM30" i="36"/>
  <c r="AM37" i="36"/>
  <c r="AM33" i="36"/>
  <c r="AM61" i="36"/>
  <c r="AM11" i="36"/>
  <c r="AM9" i="36"/>
  <c r="AM62" i="36"/>
  <c r="AM63" i="36"/>
  <c r="AM64" i="36"/>
  <c r="AM65" i="36"/>
  <c r="AM66" i="36"/>
  <c r="AM67" i="36"/>
  <c r="AM68" i="36"/>
  <c r="AM69" i="36"/>
  <c r="AM70" i="36"/>
  <c r="AM71" i="36"/>
  <c r="AM72" i="36"/>
  <c r="AM73" i="36"/>
  <c r="AM74" i="36"/>
  <c r="AM75" i="36"/>
  <c r="AM81" i="36"/>
  <c r="AM58" i="36"/>
  <c r="AM54" i="36"/>
  <c r="AM14" i="36"/>
  <c r="AM59" i="36"/>
  <c r="AM20" i="36"/>
  <c r="AM56" i="36"/>
  <c r="AM55" i="36"/>
  <c r="AM53" i="36"/>
  <c r="AM51" i="36"/>
  <c r="AM8" i="36"/>
  <c r="AM49" i="36"/>
  <c r="AM47" i="36"/>
  <c r="AM57" i="36"/>
  <c r="AM52" i="36"/>
  <c r="AM48" i="36"/>
  <c r="AM60" i="36"/>
  <c r="AM12" i="36"/>
  <c r="AM50" i="36"/>
  <c r="AM19" i="36"/>
  <c r="AE23" i="36"/>
  <c r="AE16" i="36"/>
  <c r="AE24" i="36"/>
  <c r="AE25" i="36"/>
  <c r="AE26" i="36"/>
  <c r="AE27" i="36"/>
  <c r="AE28" i="36"/>
  <c r="AE29" i="36"/>
  <c r="AE30" i="36"/>
  <c r="AE31" i="36"/>
  <c r="AE32" i="36"/>
  <c r="AE15" i="36"/>
  <c r="AE33" i="36"/>
  <c r="AE34" i="36"/>
  <c r="AE35" i="36"/>
  <c r="AE36" i="36"/>
  <c r="AE37" i="36"/>
  <c r="AE41" i="36"/>
  <c r="AE42" i="36"/>
  <c r="AE43" i="36"/>
  <c r="AE22" i="36"/>
  <c r="AE17" i="36"/>
  <c r="AE44" i="36"/>
  <c r="AE13" i="36"/>
  <c r="AE45" i="36"/>
  <c r="AE21" i="36"/>
  <c r="AE46" i="36"/>
  <c r="AE61" i="36"/>
  <c r="AE11" i="36"/>
  <c r="AE9" i="36"/>
  <c r="AE62" i="36"/>
  <c r="AE63" i="36"/>
  <c r="AE64" i="36"/>
  <c r="AE65" i="36"/>
  <c r="AE66" i="36"/>
  <c r="AE67" i="36"/>
  <c r="AE68" i="36"/>
  <c r="AE69" i="36"/>
  <c r="AE70" i="36"/>
  <c r="AE71" i="36"/>
  <c r="AE72" i="36"/>
  <c r="AE73" i="36"/>
  <c r="AE74" i="36"/>
  <c r="AE75" i="36"/>
  <c r="AE81" i="36"/>
  <c r="AE58" i="36"/>
  <c r="AE54" i="36"/>
  <c r="AE14" i="36"/>
  <c r="AE18" i="36"/>
  <c r="AE40" i="36"/>
  <c r="AE59" i="36"/>
  <c r="AE20" i="36"/>
  <c r="AE56" i="36"/>
  <c r="AE55" i="36"/>
  <c r="AE53" i="36"/>
  <c r="AE51" i="36"/>
  <c r="AE8" i="36"/>
  <c r="AE49" i="36"/>
  <c r="AE47" i="36"/>
  <c r="AE38" i="36"/>
  <c r="AE57" i="36"/>
  <c r="AE52" i="36"/>
  <c r="AE48" i="36"/>
  <c r="AE39" i="36"/>
  <c r="AE60" i="36"/>
  <c r="AE10" i="36"/>
  <c r="AE12" i="36"/>
  <c r="AE50" i="36"/>
  <c r="AE19" i="36"/>
  <c r="AA43" i="35"/>
  <c r="AA26" i="35"/>
  <c r="AA84" i="35"/>
  <c r="AA68" i="35"/>
  <c r="AA76" i="35"/>
  <c r="AA9" i="35"/>
  <c r="AA100" i="35"/>
  <c r="AA41" i="35"/>
  <c r="AA55" i="35"/>
  <c r="AA92" i="35"/>
  <c r="AA28" i="35"/>
  <c r="AI97" i="35"/>
  <c r="AI95" i="35"/>
  <c r="AI99" i="35"/>
  <c r="AE96" i="35"/>
  <c r="AE80" i="35"/>
  <c r="AE72" i="35"/>
  <c r="AE58" i="35"/>
  <c r="AE45" i="35"/>
  <c r="AE31" i="35"/>
  <c r="AE94" i="35"/>
  <c r="AE86" i="35"/>
  <c r="AE78" i="35"/>
  <c r="AE70" i="35"/>
  <c r="AE62" i="35"/>
  <c r="AE56" i="35"/>
  <c r="AE50" i="35"/>
  <c r="AE43" i="35"/>
  <c r="AE37" i="35"/>
  <c r="AE29" i="35"/>
  <c r="AE23" i="35"/>
  <c r="AE13" i="35"/>
  <c r="AE88" i="35"/>
  <c r="AE64" i="35"/>
  <c r="AE51" i="35"/>
  <c r="AE39" i="35"/>
  <c r="AE17" i="35"/>
  <c r="AE100" i="35"/>
  <c r="AE92" i="35"/>
  <c r="AE84" i="35"/>
  <c r="AE76" i="35"/>
  <c r="AE68" i="35"/>
  <c r="AE9" i="35"/>
  <c r="AE55" i="35"/>
  <c r="AE10" i="35"/>
  <c r="AE11" i="35"/>
  <c r="AE35" i="35"/>
  <c r="AE27" i="35"/>
  <c r="AE21" i="35"/>
  <c r="AE98" i="35"/>
  <c r="AE90" i="35"/>
  <c r="AE82" i="35"/>
  <c r="AE74" i="35"/>
  <c r="AE66" i="35"/>
  <c r="AE60" i="35"/>
  <c r="AE53" i="35"/>
  <c r="AE47" i="35"/>
  <c r="AE15" i="35"/>
  <c r="AE33" i="35"/>
  <c r="AE25" i="35"/>
  <c r="AE19" i="35"/>
  <c r="AA66" i="35"/>
  <c r="AA53" i="35"/>
  <c r="AA15" i="35"/>
  <c r="AA98" i="35"/>
  <c r="AA82" i="35"/>
  <c r="AA39" i="35"/>
  <c r="AA72" i="35"/>
  <c r="AA64" i="35"/>
  <c r="AA58" i="35"/>
  <c r="AA8" i="35"/>
  <c r="AA35" i="35"/>
  <c r="AA16" i="35"/>
  <c r="AA96" i="35"/>
  <c r="AA88" i="35"/>
  <c r="AA80" i="35"/>
  <c r="AA48" i="35"/>
  <c r="AA36" i="35"/>
  <c r="AA21" i="35"/>
  <c r="AA74" i="35"/>
  <c r="AA60" i="35"/>
  <c r="AA22" i="35"/>
  <c r="AA90" i="35"/>
  <c r="AA50" i="35"/>
  <c r="AA25" i="35"/>
  <c r="AA70" i="35"/>
  <c r="AA62" i="35"/>
  <c r="AA56" i="35"/>
  <c r="AA47" i="35"/>
  <c r="AA31" i="35"/>
  <c r="AA94" i="35"/>
  <c r="AA86" i="35"/>
  <c r="AA78" i="35"/>
  <c r="AA44" i="35"/>
  <c r="AA32" i="35"/>
  <c r="AA18" i="35"/>
  <c r="AM68" i="33"/>
  <c r="AI102" i="35"/>
  <c r="AI96" i="35"/>
  <c r="AI100" i="35"/>
  <c r="AE99" i="35"/>
  <c r="AE95" i="35"/>
  <c r="AE91" i="35"/>
  <c r="AE87" i="35"/>
  <c r="AE83" i="35"/>
  <c r="AE79" i="35"/>
  <c r="AE75" i="35"/>
  <c r="AE71" i="35"/>
  <c r="AE67" i="35"/>
  <c r="AE63" i="35"/>
  <c r="AE12" i="35"/>
  <c r="AE57" i="35"/>
  <c r="AE54" i="35"/>
  <c r="AE8" i="35"/>
  <c r="AE48" i="35"/>
  <c r="AE44" i="35"/>
  <c r="AE41" i="35"/>
  <c r="AE38" i="35"/>
  <c r="AE34" i="35"/>
  <c r="AE30" i="35"/>
  <c r="AE26" i="35"/>
  <c r="AA75" i="35"/>
  <c r="AA71" i="35"/>
  <c r="AA67" i="35"/>
  <c r="AA63" i="35"/>
  <c r="AA12" i="35"/>
  <c r="AA57" i="35"/>
  <c r="AA54" i="35"/>
  <c r="AA10" i="35"/>
  <c r="AA42" i="35"/>
  <c r="AA34" i="35"/>
  <c r="AA24" i="35"/>
  <c r="AA13" i="35"/>
  <c r="AE20" i="35"/>
  <c r="AE16" i="35"/>
  <c r="AA99" i="35"/>
  <c r="AA95" i="35"/>
  <c r="AA91" i="35"/>
  <c r="AA87" i="35"/>
  <c r="AA83" i="35"/>
  <c r="AA79" i="35"/>
  <c r="AA51" i="35"/>
  <c r="AA45" i="35"/>
  <c r="AA40" i="35"/>
  <c r="AA33" i="35"/>
  <c r="AA27" i="35"/>
  <c r="AA19" i="35"/>
  <c r="AI98" i="35"/>
  <c r="AE102" i="35"/>
  <c r="AE97" i="35"/>
  <c r="AE93" i="35"/>
  <c r="AE89" i="35"/>
  <c r="AE85" i="35"/>
  <c r="AE81" i="35"/>
  <c r="AE77" i="35"/>
  <c r="AE73" i="35"/>
  <c r="AE69" i="35"/>
  <c r="AE65" i="35"/>
  <c r="AE61" i="35"/>
  <c r="AE59" i="35"/>
  <c r="AE14" i="35"/>
  <c r="AE52" i="35"/>
  <c r="AE49" i="35"/>
  <c r="AE46" i="35"/>
  <c r="AE42" i="35"/>
  <c r="AE40" i="35"/>
  <c r="AE36" i="35"/>
  <c r="AE32" i="35"/>
  <c r="AE28" i="35"/>
  <c r="AE24" i="35"/>
  <c r="AA73" i="35"/>
  <c r="AA69" i="35"/>
  <c r="AA65" i="35"/>
  <c r="AA61" i="35"/>
  <c r="AA59" i="35"/>
  <c r="AA14" i="35"/>
  <c r="AA52" i="35"/>
  <c r="AA46" i="35"/>
  <c r="AA38" i="35"/>
  <c r="AA29" i="35"/>
  <c r="AA20" i="35"/>
  <c r="AE22" i="35"/>
  <c r="AA102" i="35"/>
  <c r="AA97" i="35"/>
  <c r="AA93" i="35"/>
  <c r="AA89" i="35"/>
  <c r="AA85" i="35"/>
  <c r="AA81" i="35"/>
  <c r="AA77" i="35"/>
  <c r="AA49" i="35"/>
  <c r="AA11" i="35"/>
  <c r="AA37" i="35"/>
  <c r="AA30" i="35"/>
  <c r="AA23" i="35"/>
  <c r="AM114" i="33"/>
  <c r="AM84" i="33"/>
  <c r="AM79" i="34"/>
  <c r="AM66" i="34"/>
  <c r="AM9" i="34"/>
  <c r="AM60" i="34"/>
  <c r="AM12" i="34"/>
  <c r="AM57" i="34"/>
  <c r="AM56" i="34"/>
  <c r="AM22" i="34"/>
  <c r="AM25" i="34"/>
  <c r="AM51" i="34"/>
  <c r="AM48" i="34"/>
  <c r="AM24" i="34"/>
  <c r="AM44" i="34"/>
  <c r="AM36" i="34"/>
  <c r="AM41" i="34"/>
  <c r="AM32" i="34"/>
  <c r="AM63" i="34"/>
  <c r="AM21" i="34"/>
  <c r="AM28" i="34"/>
  <c r="AM46" i="34"/>
  <c r="AM38" i="34"/>
  <c r="AM69" i="34"/>
  <c r="AM65" i="34"/>
  <c r="AM62" i="34"/>
  <c r="AM59" i="34"/>
  <c r="AM27" i="34"/>
  <c r="AM16" i="34"/>
  <c r="AM55" i="34"/>
  <c r="AM20" i="34"/>
  <c r="AM18" i="34"/>
  <c r="AM50" i="34"/>
  <c r="AM47" i="34"/>
  <c r="AM45" i="34"/>
  <c r="AM34" i="34"/>
  <c r="AM42" i="34"/>
  <c r="AM40" i="34"/>
  <c r="AM37" i="34"/>
  <c r="AM67" i="34"/>
  <c r="AM58" i="34"/>
  <c r="AM17" i="34"/>
  <c r="AM15" i="34"/>
  <c r="AM8" i="34"/>
  <c r="AM19" i="34"/>
  <c r="AM68" i="34"/>
  <c r="AM64" i="34"/>
  <c r="AM10" i="34"/>
  <c r="AM26" i="34"/>
  <c r="AM23" i="34"/>
  <c r="AM14" i="34"/>
  <c r="AM31" i="34"/>
  <c r="AM53" i="34"/>
  <c r="AM52" i="34"/>
  <c r="AM29" i="34"/>
  <c r="AM11" i="34"/>
  <c r="AM13" i="34"/>
  <c r="AM30" i="34"/>
  <c r="AM33" i="34"/>
  <c r="AM39" i="34"/>
  <c r="AM61" i="34"/>
  <c r="AM54" i="34"/>
  <c r="AM49" i="34"/>
  <c r="AM43" i="34"/>
  <c r="AA62" i="34"/>
  <c r="AA21" i="34"/>
  <c r="AA69" i="34"/>
  <c r="AA65" i="34"/>
  <c r="AA17" i="34"/>
  <c r="AA59" i="34"/>
  <c r="AA63" i="34"/>
  <c r="AA58" i="34"/>
  <c r="AA49" i="34"/>
  <c r="AA67" i="34"/>
  <c r="AA61" i="34"/>
  <c r="AA16" i="34"/>
  <c r="AA27" i="34"/>
  <c r="AA22" i="34"/>
  <c r="AA79" i="34"/>
  <c r="AA66" i="34"/>
  <c r="AA9" i="34"/>
  <c r="AA60" i="34"/>
  <c r="AA12" i="34"/>
  <c r="AA57" i="34"/>
  <c r="AA56" i="34"/>
  <c r="AA48" i="34"/>
  <c r="AA68" i="34"/>
  <c r="AA64" i="34"/>
  <c r="AA10" i="34"/>
  <c r="AA26" i="34"/>
  <c r="AA23" i="34"/>
  <c r="AA14" i="34"/>
  <c r="AA20" i="34"/>
  <c r="AM93" i="33"/>
  <c r="AM107" i="33"/>
  <c r="AM9" i="33"/>
  <c r="AM77" i="33"/>
  <c r="AA55" i="34"/>
  <c r="AA28" i="34"/>
  <c r="AA8" i="34"/>
  <c r="AM94" i="33"/>
  <c r="AM17" i="33"/>
  <c r="AM122" i="33"/>
  <c r="AM50" i="33"/>
  <c r="AA54" i="34"/>
  <c r="AA25" i="34"/>
  <c r="AA44" i="34"/>
  <c r="AM23" i="33"/>
  <c r="AM71" i="33"/>
  <c r="AM52" i="33"/>
  <c r="AA19" i="34"/>
  <c r="AA41" i="34"/>
  <c r="G50" i="34"/>
  <c r="G67" i="34"/>
  <c r="G10" i="34"/>
  <c r="G62" i="34"/>
  <c r="G22" i="34"/>
  <c r="G46" i="34"/>
  <c r="G68" i="34"/>
  <c r="G26" i="34"/>
  <c r="G23" i="34"/>
  <c r="G14" i="34"/>
  <c r="G54" i="34"/>
  <c r="G11" i="34"/>
  <c r="G20" i="34"/>
  <c r="G79" i="34"/>
  <c r="G59" i="34"/>
  <c r="G45" i="34"/>
  <c r="G69" i="34"/>
  <c r="G24" i="34"/>
  <c r="G60" i="34"/>
  <c r="G25" i="34"/>
  <c r="G8" i="34"/>
  <c r="G64" i="34"/>
  <c r="G12" i="34"/>
  <c r="G57" i="34"/>
  <c r="G56" i="34"/>
  <c r="G31" i="34"/>
  <c r="G21" i="34"/>
  <c r="G48" i="34"/>
  <c r="AE66" i="34"/>
  <c r="AE60" i="34"/>
  <c r="AE57" i="34"/>
  <c r="AE22" i="34"/>
  <c r="AE51" i="34"/>
  <c r="AE24" i="34"/>
  <c r="AE36" i="34"/>
  <c r="AE32" i="34"/>
  <c r="AE63" i="34"/>
  <c r="AE58" i="34"/>
  <c r="AE17" i="34"/>
  <c r="AE28" i="34"/>
  <c r="AE49" i="34"/>
  <c r="AE8" i="34"/>
  <c r="AE19" i="34"/>
  <c r="AE79" i="34"/>
  <c r="AE9" i="34"/>
  <c r="AE12" i="34"/>
  <c r="AE56" i="34"/>
  <c r="AE25" i="34"/>
  <c r="AE48" i="34"/>
  <c r="AE44" i="34"/>
  <c r="AE41" i="34"/>
  <c r="AE67" i="34"/>
  <c r="AE61" i="34"/>
  <c r="AE21" i="34"/>
  <c r="AE54" i="34"/>
  <c r="AE15" i="34"/>
  <c r="AE46" i="34"/>
  <c r="AE43" i="34"/>
  <c r="AE38" i="34"/>
  <c r="AA15" i="34"/>
  <c r="AA46" i="34"/>
  <c r="AA43" i="34"/>
  <c r="AA38" i="34"/>
  <c r="AA51" i="34"/>
  <c r="AA24" i="34"/>
  <c r="AA36" i="34"/>
  <c r="AA32" i="34"/>
  <c r="G15" i="34"/>
  <c r="G63" i="34"/>
  <c r="G16" i="34"/>
  <c r="G18" i="34"/>
  <c r="G61" i="34"/>
  <c r="G9" i="34"/>
  <c r="G29" i="34"/>
  <c r="G35" i="34"/>
  <c r="G58" i="34"/>
  <c r="G17" i="34"/>
  <c r="G53" i="34"/>
  <c r="G52" i="34"/>
  <c r="G47" i="34"/>
  <c r="AE69" i="34"/>
  <c r="AE65" i="34"/>
  <c r="AE62" i="34"/>
  <c r="AE59" i="34"/>
  <c r="AE27" i="34"/>
  <c r="AE16" i="34"/>
  <c r="AE55" i="34"/>
  <c r="AE20" i="34"/>
  <c r="AE18" i="34"/>
  <c r="AE50" i="34"/>
  <c r="AE47" i="34"/>
  <c r="AE45" i="34"/>
  <c r="AE34" i="34"/>
  <c r="AE42" i="34"/>
  <c r="AE40" i="34"/>
  <c r="AE37" i="34"/>
  <c r="AA18" i="34"/>
  <c r="AA50" i="34"/>
  <c r="AA47" i="34"/>
  <c r="AA45" i="34"/>
  <c r="AA34" i="34"/>
  <c r="AA42" i="34"/>
  <c r="AA40" i="34"/>
  <c r="AA37" i="34"/>
  <c r="G66" i="34"/>
  <c r="G27" i="34"/>
  <c r="G55" i="34"/>
  <c r="G28" i="34"/>
  <c r="G51" i="34"/>
  <c r="G13" i="34"/>
  <c r="AE68" i="34"/>
  <c r="AE64" i="34"/>
  <c r="AE10" i="34"/>
  <c r="AE26" i="34"/>
  <c r="AE23" i="34"/>
  <c r="AE14" i="34"/>
  <c r="AE31" i="34"/>
  <c r="AE53" i="34"/>
  <c r="AE52" i="34"/>
  <c r="AE29" i="34"/>
  <c r="AE11" i="34"/>
  <c r="AE13" i="34"/>
  <c r="AE30" i="34"/>
  <c r="AE33" i="34"/>
  <c r="AE39" i="34"/>
  <c r="AA31" i="34"/>
  <c r="AA53" i="34"/>
  <c r="AA52" i="34"/>
  <c r="AA29" i="34"/>
  <c r="AA11" i="34"/>
  <c r="AA13" i="34"/>
  <c r="AA30" i="34"/>
  <c r="AA33" i="34"/>
  <c r="AA39" i="34"/>
  <c r="AM36" i="33"/>
  <c r="AM99" i="33"/>
  <c r="AM104" i="33"/>
  <c r="AM70" i="33"/>
  <c r="AM33" i="33"/>
  <c r="AM129" i="33"/>
  <c r="AM66" i="33"/>
  <c r="AM8" i="33"/>
  <c r="AM100" i="33"/>
  <c r="AM43" i="33"/>
  <c r="AM37" i="33"/>
  <c r="AM26" i="33"/>
  <c r="AM130" i="33"/>
  <c r="AM65" i="33"/>
  <c r="AM89" i="33"/>
  <c r="AM14" i="33"/>
  <c r="AM16" i="33"/>
  <c r="AM38" i="33"/>
  <c r="AM106" i="33"/>
  <c r="AM110" i="33"/>
  <c r="AM45" i="33"/>
  <c r="AM117" i="33"/>
  <c r="AM31" i="33"/>
  <c r="AM125" i="33"/>
  <c r="AM133" i="33"/>
  <c r="AM85" i="33"/>
  <c r="AM82" i="33"/>
  <c r="AM42" i="33"/>
  <c r="AM90" i="33"/>
  <c r="AM97" i="33"/>
  <c r="AM101" i="33"/>
  <c r="AM27" i="33"/>
  <c r="AM69" i="33"/>
  <c r="AM44" i="33"/>
  <c r="AM15" i="33"/>
  <c r="AM118" i="33"/>
  <c r="AM120" i="33"/>
  <c r="AM126" i="33"/>
  <c r="AM12" i="33"/>
  <c r="AM34" i="33"/>
  <c r="AM30" i="33"/>
  <c r="AM73" i="33"/>
  <c r="AA68" i="33"/>
  <c r="AA11" i="33"/>
  <c r="AA71" i="33"/>
  <c r="AA84" i="33"/>
  <c r="AA70" i="33"/>
  <c r="AA32" i="33"/>
  <c r="AA91" i="33"/>
  <c r="AA134" i="33"/>
  <c r="AA104" i="33"/>
  <c r="AA36" i="33"/>
  <c r="AM134" i="33"/>
  <c r="AM87" i="33"/>
  <c r="AM91" i="33"/>
  <c r="AM95" i="33"/>
  <c r="AM11" i="33"/>
  <c r="AM29" i="33"/>
  <c r="AM102" i="33"/>
  <c r="AM25" i="33"/>
  <c r="AM55" i="33"/>
  <c r="AM105" i="33"/>
  <c r="AM32" i="33"/>
  <c r="AM108" i="33"/>
  <c r="AM19" i="33"/>
  <c r="AM112" i="33"/>
  <c r="AM57" i="33"/>
  <c r="AM115" i="33"/>
  <c r="AM41" i="33"/>
  <c r="AM119" i="33"/>
  <c r="AM121" i="33"/>
  <c r="AM123" i="33"/>
  <c r="AM127" i="33"/>
  <c r="AM131" i="33"/>
  <c r="AM67" i="33"/>
  <c r="AM51" i="33"/>
  <c r="AM81" i="33"/>
  <c r="AM18" i="33"/>
  <c r="AM79" i="33"/>
  <c r="AM64" i="33"/>
  <c r="AM88" i="33"/>
  <c r="AM92" i="33"/>
  <c r="AM96" i="33"/>
  <c r="AM98" i="33"/>
  <c r="AM35" i="33"/>
  <c r="AM103" i="33"/>
  <c r="AM48" i="33"/>
  <c r="AM56" i="33"/>
  <c r="AM22" i="33"/>
  <c r="AM20" i="33"/>
  <c r="AM109" i="33"/>
  <c r="AM111" i="33"/>
  <c r="AM39" i="33"/>
  <c r="AM113" i="33"/>
  <c r="AM116" i="33"/>
  <c r="AM46" i="33"/>
  <c r="AM13" i="33"/>
  <c r="AM28" i="33"/>
  <c r="AM124" i="33"/>
  <c r="AM128" i="33"/>
  <c r="AM132" i="33"/>
  <c r="AM10" i="33"/>
  <c r="AM83" i="33"/>
  <c r="AM80" i="33"/>
  <c r="AM40" i="33"/>
  <c r="AM78" i="33"/>
  <c r="AM54" i="33"/>
  <c r="AA133" i="33"/>
  <c r="AA15" i="33"/>
  <c r="W49" i="33"/>
  <c r="W79" i="33"/>
  <c r="AA9" i="33"/>
  <c r="O25" i="33"/>
  <c r="O32" i="33"/>
  <c r="W84" i="33"/>
  <c r="AM24" i="33"/>
  <c r="O39" i="33"/>
  <c r="O67" i="33"/>
  <c r="O117" i="33"/>
  <c r="O29" i="33"/>
  <c r="O95" i="33"/>
  <c r="O81" i="33"/>
  <c r="W36" i="33"/>
  <c r="W47" i="33"/>
  <c r="AA102" i="33"/>
  <c r="AA31" i="33"/>
  <c r="AA99" i="33"/>
  <c r="AA62" i="33"/>
  <c r="AA24" i="33"/>
  <c r="W75" i="33"/>
  <c r="W85" i="33"/>
  <c r="AM59" i="33"/>
  <c r="AM60" i="33"/>
  <c r="AM62" i="33"/>
  <c r="AI95" i="33"/>
  <c r="AI105" i="33"/>
  <c r="AI25" i="33"/>
  <c r="AI29" i="33"/>
  <c r="AI86" i="33"/>
  <c r="AA129" i="33"/>
  <c r="AA33" i="33"/>
  <c r="AA20" i="33"/>
  <c r="AA92" i="33"/>
  <c r="AA125" i="33"/>
  <c r="AA117" i="33"/>
  <c r="AA48" i="33"/>
  <c r="AA85" i="33"/>
  <c r="AA42" i="33"/>
  <c r="AA72" i="33"/>
  <c r="W80" i="33"/>
  <c r="AI13" i="35"/>
  <c r="G102" i="35"/>
  <c r="G30" i="34"/>
  <c r="G33" i="34"/>
  <c r="G39" i="34"/>
  <c r="AM49" i="33"/>
  <c r="AM47" i="33"/>
  <c r="AM76" i="33"/>
  <c r="AM72" i="33"/>
  <c r="AM74" i="33"/>
  <c r="AM21" i="33"/>
  <c r="AI112" i="33"/>
  <c r="AI104" i="33"/>
  <c r="AI23" i="33"/>
  <c r="AI99" i="33"/>
  <c r="AI91" i="33"/>
  <c r="AI10" i="33"/>
  <c r="AI102" i="33"/>
  <c r="AI79" i="33"/>
  <c r="AI15" i="33"/>
  <c r="AI55" i="33"/>
  <c r="AI11" i="33"/>
  <c r="AI39" i="33"/>
  <c r="AI106" i="33"/>
  <c r="AI38" i="33"/>
  <c r="AI16" i="33"/>
  <c r="AI14" i="33"/>
  <c r="AI64" i="33"/>
  <c r="AA40" i="33"/>
  <c r="AA57" i="33"/>
  <c r="AA69" i="33"/>
  <c r="AA16" i="33"/>
  <c r="AA90" i="33"/>
  <c r="AA51" i="33"/>
  <c r="AA128" i="33"/>
  <c r="AA13" i="33"/>
  <c r="AA75" i="33"/>
  <c r="AA39" i="33"/>
  <c r="AA109" i="33"/>
  <c r="AA22" i="33"/>
  <c r="AA55" i="33"/>
  <c r="AA29" i="33"/>
  <c r="AA95" i="33"/>
  <c r="AA89" i="33"/>
  <c r="AA67" i="33"/>
  <c r="AA82" i="33"/>
  <c r="AA131" i="33"/>
  <c r="AA127" i="33"/>
  <c r="AA123" i="33"/>
  <c r="AA121" i="33"/>
  <c r="AA119" i="33"/>
  <c r="AA41" i="33"/>
  <c r="AA114" i="33"/>
  <c r="AA37" i="33"/>
  <c r="AA108" i="33"/>
  <c r="AA105" i="33"/>
  <c r="AA23" i="33"/>
  <c r="AA35" i="33"/>
  <c r="AA96" i="33"/>
  <c r="AA8" i="33"/>
  <c r="AA83" i="33"/>
  <c r="AA50" i="33"/>
  <c r="AA59" i="33"/>
  <c r="AA64" i="33"/>
  <c r="AA61" i="33"/>
  <c r="AA111" i="33"/>
  <c r="AA56" i="33"/>
  <c r="AA14" i="33"/>
  <c r="AA12" i="33"/>
  <c r="AA132" i="33"/>
  <c r="AA124" i="33"/>
  <c r="AA28" i="33"/>
  <c r="AA46" i="33"/>
  <c r="AA116" i="33"/>
  <c r="AA45" i="33"/>
  <c r="AA110" i="33"/>
  <c r="AA106" i="33"/>
  <c r="AA25" i="33"/>
  <c r="AA101" i="33"/>
  <c r="AA97" i="33"/>
  <c r="AA87" i="33"/>
  <c r="AA52" i="33"/>
  <c r="AA78" i="33"/>
  <c r="AA53" i="33"/>
  <c r="AA30" i="33"/>
  <c r="AA115" i="33"/>
  <c r="AA112" i="33"/>
  <c r="AA17" i="33"/>
  <c r="AA43" i="33"/>
  <c r="AA38" i="33"/>
  <c r="AA98" i="33"/>
  <c r="AA94" i="33"/>
  <c r="AA88" i="33"/>
  <c r="AA10" i="33"/>
  <c r="AA130" i="33"/>
  <c r="AA126" i="33"/>
  <c r="AA122" i="33"/>
  <c r="AA120" i="33"/>
  <c r="AA26" i="33"/>
  <c r="AA118" i="33"/>
  <c r="AA113" i="33"/>
  <c r="AA19" i="33"/>
  <c r="AA107" i="33"/>
  <c r="AA27" i="33"/>
  <c r="AA103" i="33"/>
  <c r="AA100" i="33"/>
  <c r="AA93" i="33"/>
  <c r="AA86" i="33"/>
  <c r="AA34" i="33"/>
  <c r="AA81" i="33"/>
  <c r="AA63" i="33"/>
  <c r="AA80" i="33"/>
  <c r="AA49" i="33"/>
  <c r="AA60" i="33"/>
  <c r="S131" i="33"/>
  <c r="S123" i="33"/>
  <c r="S119" i="33"/>
  <c r="S115" i="33"/>
  <c r="S112" i="33"/>
  <c r="S108" i="33"/>
  <c r="S105" i="33"/>
  <c r="S25" i="33"/>
  <c r="S29" i="33"/>
  <c r="S95" i="33"/>
  <c r="S87" i="33"/>
  <c r="S52" i="33"/>
  <c r="S66" i="33"/>
  <c r="S77" i="33"/>
  <c r="S24" i="33"/>
  <c r="S60" i="33"/>
  <c r="S128" i="33"/>
  <c r="S28" i="33"/>
  <c r="S46" i="33"/>
  <c r="S113" i="33"/>
  <c r="S111" i="33"/>
  <c r="S20" i="33"/>
  <c r="S56" i="33"/>
  <c r="S103" i="33"/>
  <c r="S98" i="33"/>
  <c r="S92" i="33"/>
  <c r="S86" i="33"/>
  <c r="S83" i="33"/>
  <c r="S40" i="33"/>
  <c r="S54" i="33"/>
  <c r="S53" i="33"/>
  <c r="S72" i="33"/>
  <c r="S127" i="33"/>
  <c r="S121" i="33"/>
  <c r="S41" i="33"/>
  <c r="S57" i="33"/>
  <c r="S19" i="33"/>
  <c r="S32" i="33"/>
  <c r="S55" i="33"/>
  <c r="S102" i="33"/>
  <c r="S11" i="33"/>
  <c r="S91" i="33"/>
  <c r="S85" i="33"/>
  <c r="S82" i="33"/>
  <c r="S42" i="33"/>
  <c r="S49" i="33"/>
  <c r="S74" i="33"/>
  <c r="S132" i="33"/>
  <c r="S124" i="33"/>
  <c r="S13" i="33"/>
  <c r="S116" i="33"/>
  <c r="S39" i="33"/>
  <c r="S109" i="33"/>
  <c r="S22" i="33"/>
  <c r="S48" i="33"/>
  <c r="S35" i="33"/>
  <c r="S96" i="33"/>
  <c r="S88" i="33"/>
  <c r="S10" i="33"/>
  <c r="S80" i="33"/>
  <c r="S78" i="33"/>
  <c r="S63" i="33"/>
  <c r="S61" i="33"/>
  <c r="W92" i="33"/>
  <c r="W96" i="33"/>
  <c r="W98" i="33"/>
  <c r="W35" i="33"/>
  <c r="W103" i="33"/>
  <c r="W48" i="33"/>
  <c r="W56" i="33"/>
  <c r="W22" i="33"/>
  <c r="W20" i="33"/>
  <c r="W109" i="33"/>
  <c r="W111" i="33"/>
  <c r="W117" i="33"/>
  <c r="W125" i="33"/>
  <c r="W114" i="33"/>
  <c r="W122" i="33"/>
  <c r="W57" i="33"/>
  <c r="W121" i="33"/>
  <c r="W132" i="33"/>
  <c r="W124" i="33"/>
  <c r="W88" i="33"/>
  <c r="W34" i="33"/>
  <c r="W74" i="33"/>
  <c r="W67" i="33"/>
  <c r="W62" i="33"/>
  <c r="W28" i="33"/>
  <c r="W61" i="33"/>
  <c r="W54" i="33"/>
  <c r="W77" i="33"/>
  <c r="W53" i="33"/>
  <c r="W13" i="33"/>
  <c r="W90" i="33"/>
  <c r="W93" i="33"/>
  <c r="W14" i="33"/>
  <c r="W99" i="33"/>
  <c r="W16" i="33"/>
  <c r="W23" i="33"/>
  <c r="W38" i="33"/>
  <c r="W104" i="33"/>
  <c r="W106" i="33"/>
  <c r="W107" i="33"/>
  <c r="W110" i="33"/>
  <c r="W70" i="33"/>
  <c r="W33" i="33"/>
  <c r="W129" i="33"/>
  <c r="W118" i="33"/>
  <c r="W126" i="33"/>
  <c r="W115" i="33"/>
  <c r="W123" i="33"/>
  <c r="W133" i="33"/>
  <c r="W46" i="33"/>
  <c r="W87" i="33"/>
  <c r="W116" i="33"/>
  <c r="W50" i="33"/>
  <c r="W58" i="33"/>
  <c r="W18" i="33"/>
  <c r="W113" i="33"/>
  <c r="W83" i="33"/>
  <c r="O134" i="33"/>
  <c r="O125" i="33"/>
  <c r="O121" i="33"/>
  <c r="O33" i="33"/>
  <c r="O116" i="33"/>
  <c r="O44" i="33"/>
  <c r="O17" i="33"/>
  <c r="O59" i="33"/>
  <c r="O61" i="33"/>
  <c r="O21" i="33"/>
  <c r="O53" i="33"/>
  <c r="O62" i="33"/>
  <c r="O63" i="33"/>
  <c r="O47" i="33"/>
  <c r="O54" i="33"/>
  <c r="O50" i="33"/>
  <c r="O78" i="33"/>
  <c r="O30" i="33"/>
  <c r="O40" i="33"/>
  <c r="O65" i="33"/>
  <c r="O80" i="33"/>
  <c r="O34" i="33"/>
  <c r="O83" i="33"/>
  <c r="O84" i="33"/>
  <c r="O10" i="33"/>
  <c r="O12" i="33"/>
  <c r="O86" i="33"/>
  <c r="O36" i="33"/>
  <c r="O89" i="33"/>
  <c r="O93" i="33"/>
  <c r="O14" i="33"/>
  <c r="O99" i="33"/>
  <c r="O16" i="33"/>
  <c r="O23" i="33"/>
  <c r="O38" i="33"/>
  <c r="O104" i="33"/>
  <c r="O106" i="33"/>
  <c r="O37" i="33"/>
  <c r="O15" i="33"/>
  <c r="O124" i="33"/>
  <c r="O31" i="33"/>
  <c r="O46" i="33"/>
  <c r="O115" i="33"/>
  <c r="O110" i="33"/>
  <c r="O107" i="33"/>
  <c r="O72" i="33"/>
  <c r="O8" i="33"/>
  <c r="O90" i="33"/>
  <c r="O94" i="33"/>
  <c r="O97" i="33"/>
  <c r="O100" i="33"/>
  <c r="O101" i="33"/>
  <c r="O68" i="33"/>
  <c r="O27" i="33"/>
  <c r="O43" i="33"/>
  <c r="O69" i="33"/>
  <c r="O112" i="33"/>
  <c r="O57" i="33"/>
  <c r="O129" i="33"/>
  <c r="O9" i="33"/>
  <c r="O13" i="33"/>
  <c r="O41" i="33"/>
  <c r="O71" i="33"/>
  <c r="O70" i="33"/>
  <c r="O109" i="33"/>
  <c r="O20" i="33"/>
  <c r="O58" i="33"/>
  <c r="O60" i="33"/>
  <c r="O73" i="33"/>
  <c r="O74" i="33"/>
  <c r="O75" i="33"/>
  <c r="O24" i="33"/>
  <c r="O76" i="33"/>
  <c r="O49" i="33"/>
  <c r="O64" i="33"/>
  <c r="O77" i="33"/>
  <c r="O79" i="33"/>
  <c r="O42" i="33"/>
  <c r="O56" i="33"/>
  <c r="O103" i="33"/>
  <c r="O98" i="33"/>
  <c r="O92" i="33"/>
  <c r="O85" i="33"/>
  <c r="O82" i="33"/>
  <c r="O108" i="33"/>
  <c r="O119" i="33"/>
  <c r="O55" i="33"/>
  <c r="O102" i="33"/>
  <c r="O11" i="33"/>
  <c r="O91" i="33"/>
  <c r="O51" i="33"/>
  <c r="O18" i="33"/>
  <c r="O111" i="33"/>
  <c r="O28" i="33"/>
  <c r="O45" i="33"/>
  <c r="O22" i="33"/>
  <c r="O48" i="33"/>
  <c r="O35" i="33"/>
  <c r="O96" i="33"/>
  <c r="O88" i="33"/>
  <c r="O52" i="33"/>
  <c r="O66" i="33"/>
  <c r="O113" i="33"/>
  <c r="O128" i="33"/>
  <c r="AI93" i="33"/>
  <c r="AI81" i="33"/>
  <c r="O19" i="33"/>
  <c r="O114" i="33"/>
  <c r="O118" i="33"/>
  <c r="O26" i="33"/>
  <c r="O120" i="33"/>
  <c r="O122" i="33"/>
  <c r="O126" i="33"/>
  <c r="O130" i="33"/>
  <c r="W89" i="33"/>
  <c r="W65" i="33"/>
  <c r="W76" i="33"/>
  <c r="W73" i="33"/>
  <c r="W21" i="33"/>
  <c r="W51" i="33"/>
  <c r="W64" i="33"/>
  <c r="W59" i="33"/>
  <c r="W82" i="33"/>
  <c r="W86" i="33"/>
  <c r="W78" i="33"/>
  <c r="W52" i="33"/>
  <c r="S130" i="33"/>
  <c r="S126" i="33"/>
  <c r="S122" i="33"/>
  <c r="S120" i="33"/>
  <c r="S26" i="33"/>
  <c r="S118" i="33"/>
  <c r="S114" i="33"/>
  <c r="S15" i="33"/>
  <c r="S37" i="33"/>
  <c r="S44" i="33"/>
  <c r="S17" i="33"/>
  <c r="S69" i="33"/>
  <c r="S43" i="33"/>
  <c r="S27" i="33"/>
  <c r="S68" i="33"/>
  <c r="S101" i="33"/>
  <c r="S100" i="33"/>
  <c r="S97" i="33"/>
  <c r="S94" i="33"/>
  <c r="S90" i="33"/>
  <c r="S8" i="33"/>
  <c r="S12" i="33"/>
  <c r="S84" i="33"/>
  <c r="S34" i="33"/>
  <c r="S65" i="33"/>
  <c r="S30" i="33"/>
  <c r="S50" i="33"/>
  <c r="S47" i="33"/>
  <c r="S62" i="33"/>
  <c r="S21" i="33"/>
  <c r="S59" i="33"/>
  <c r="AA66" i="33"/>
  <c r="AA79" i="33"/>
  <c r="AA47" i="33"/>
  <c r="AA74" i="33"/>
  <c r="AA58" i="33"/>
  <c r="AI65" i="33"/>
  <c r="O123" i="33"/>
  <c r="O127" i="33"/>
  <c r="O131" i="33"/>
  <c r="O132" i="33"/>
  <c r="W12" i="33"/>
  <c r="W30" i="33"/>
  <c r="W24" i="33"/>
  <c r="W60" i="33"/>
  <c r="W66" i="33"/>
  <c r="W81" i="33"/>
  <c r="W40" i="33"/>
  <c r="W72" i="33"/>
  <c r="W42" i="33"/>
  <c r="W10" i="33"/>
  <c r="W63" i="33"/>
  <c r="S134" i="33"/>
  <c r="S133" i="33"/>
  <c r="S129" i="33"/>
  <c r="S125" i="33"/>
  <c r="S9" i="33"/>
  <c r="S31" i="33"/>
  <c r="S33" i="33"/>
  <c r="S117" i="33"/>
  <c r="S71" i="33"/>
  <c r="S45" i="33"/>
  <c r="S70" i="33"/>
  <c r="S110" i="33"/>
  <c r="S107" i="33"/>
  <c r="S106" i="33"/>
  <c r="S104" i="33"/>
  <c r="S38" i="33"/>
  <c r="S23" i="33"/>
  <c r="S16" i="33"/>
  <c r="S99" i="33"/>
  <c r="S14" i="33"/>
  <c r="S93" i="33"/>
  <c r="S89" i="33"/>
  <c r="S36" i="33"/>
  <c r="S67" i="33"/>
  <c r="S51" i="33"/>
  <c r="S81" i="33"/>
  <c r="S18" i="33"/>
  <c r="S79" i="33"/>
  <c r="S64" i="33"/>
  <c r="S76" i="33"/>
  <c r="S75" i="33"/>
  <c r="S73" i="33"/>
  <c r="AA18" i="33"/>
  <c r="AA54" i="33"/>
  <c r="AA73" i="33"/>
  <c r="AA65" i="33"/>
  <c r="AA77" i="33"/>
  <c r="AA76" i="33"/>
  <c r="W23" i="36"/>
  <c r="S23" i="36"/>
  <c r="O23" i="36"/>
  <c r="AI93" i="35"/>
  <c r="AI90" i="35"/>
  <c r="AI86" i="35"/>
  <c r="AI82" i="35"/>
  <c r="AI47" i="35"/>
  <c r="AI43" i="35"/>
  <c r="AI15" i="35"/>
  <c r="AI39" i="35"/>
  <c r="AI37" i="35"/>
  <c r="AI88" i="35"/>
  <c r="AI84" i="35"/>
  <c r="AI80" i="35"/>
  <c r="AI76" i="35"/>
  <c r="AI72" i="35"/>
  <c r="AI68" i="35"/>
  <c r="AI64" i="35"/>
  <c r="AI9" i="35"/>
  <c r="AI58" i="35"/>
  <c r="AI55" i="35"/>
  <c r="AI51" i="35"/>
  <c r="AI10" i="35"/>
  <c r="AI45" i="35"/>
  <c r="AI11" i="35"/>
  <c r="AI40" i="35"/>
  <c r="AI38" i="35"/>
  <c r="AI36" i="35"/>
  <c r="AI34" i="35"/>
  <c r="AI29" i="35"/>
  <c r="AI23" i="35"/>
  <c r="AI16" i="35"/>
  <c r="AI91" i="35"/>
  <c r="AI87" i="35"/>
  <c r="AI83" i="35"/>
  <c r="AI79" i="35"/>
  <c r="AI75" i="35"/>
  <c r="AI71" i="35"/>
  <c r="AI67" i="35"/>
  <c r="AI63" i="35"/>
  <c r="AI12" i="35"/>
  <c r="AI57" i="35"/>
  <c r="AI54" i="35"/>
  <c r="AI8" i="35"/>
  <c r="AI48" i="35"/>
  <c r="AI44" i="35"/>
  <c r="AI41" i="35"/>
  <c r="AI35" i="35"/>
  <c r="AI33" i="35"/>
  <c r="AI31" i="35"/>
  <c r="AI20" i="35"/>
  <c r="AI18" i="35"/>
  <c r="AI81" i="35"/>
  <c r="AI73" i="35"/>
  <c r="AI65" i="35"/>
  <c r="AI59" i="35"/>
  <c r="AI52" i="35"/>
  <c r="AI42" i="35"/>
  <c r="AI27" i="35"/>
  <c r="AI22" i="35"/>
  <c r="AI92" i="35"/>
  <c r="AI78" i="35"/>
  <c r="AI70" i="35"/>
  <c r="AI62" i="35"/>
  <c r="AI56" i="35"/>
  <c r="AI50" i="35"/>
  <c r="AI32" i="35"/>
  <c r="AI26" i="35"/>
  <c r="AI21" i="35"/>
  <c r="AI89" i="35"/>
  <c r="AI77" i="35"/>
  <c r="AI69" i="35"/>
  <c r="AI61" i="35"/>
  <c r="AI14" i="35"/>
  <c r="AI49" i="35"/>
  <c r="AI30" i="35"/>
  <c r="AI25" i="35"/>
  <c r="AI19" i="35"/>
  <c r="AI85" i="35"/>
  <c r="AI74" i="35"/>
  <c r="AI66" i="35"/>
  <c r="AI60" i="35"/>
  <c r="AI53" i="35"/>
  <c r="AI46" i="35"/>
  <c r="AI28" i="35"/>
  <c r="AI24" i="35"/>
  <c r="AI17" i="35"/>
  <c r="G36" i="34"/>
  <c r="G32" i="34"/>
  <c r="G44" i="34"/>
  <c r="AM86" i="33"/>
  <c r="AM63" i="33"/>
  <c r="AM61" i="33"/>
  <c r="AM75" i="33"/>
  <c r="AM53" i="33"/>
  <c r="AI78" i="33"/>
  <c r="AI67" i="33"/>
  <c r="K134" i="33"/>
  <c r="AM104" i="35"/>
  <c r="W102" i="35"/>
  <c r="O102" i="35"/>
  <c r="S79" i="34"/>
  <c r="AI37" i="33"/>
  <c r="AI43" i="33"/>
  <c r="AI27" i="33"/>
  <c r="AI68" i="33"/>
  <c r="AI101" i="33"/>
  <c r="AI100" i="33"/>
  <c r="AI97" i="33"/>
  <c r="AI94" i="33"/>
  <c r="AI90" i="33"/>
  <c r="AI8" i="33"/>
  <c r="AI82" i="33"/>
  <c r="AI42" i="33"/>
  <c r="AI72" i="33"/>
  <c r="AI83" i="33"/>
  <c r="AI22" i="33"/>
  <c r="AI56" i="33"/>
  <c r="AI48" i="33"/>
  <c r="AI103" i="33"/>
  <c r="AI35" i="33"/>
  <c r="AI98" i="33"/>
  <c r="AI96" i="33"/>
  <c r="AI92" i="33"/>
  <c r="AI85" i="33"/>
  <c r="AI66" i="33"/>
  <c r="AI77" i="33"/>
  <c r="AI87" i="33"/>
  <c r="AI89" i="33"/>
  <c r="AI34" i="33"/>
  <c r="K80" i="33"/>
  <c r="K30" i="33"/>
  <c r="K79" i="33"/>
  <c r="K83" i="33"/>
  <c r="G34" i="34"/>
  <c r="G42" i="34"/>
  <c r="G40" i="34"/>
  <c r="G37" i="34"/>
  <c r="G43" i="34"/>
  <c r="G19" i="34"/>
  <c r="G38" i="34"/>
  <c r="AI83" i="36"/>
  <c r="AM23" i="36"/>
  <c r="G83" i="36"/>
  <c r="S99" i="35"/>
  <c r="S98" i="35"/>
  <c r="S97" i="35"/>
  <c r="S96" i="35"/>
  <c r="S95" i="35"/>
  <c r="S94" i="35"/>
  <c r="S93" i="35"/>
  <c r="S92" i="35"/>
  <c r="S91" i="35"/>
  <c r="S90" i="35"/>
  <c r="S89" i="35"/>
  <c r="S88" i="35"/>
  <c r="S87" i="35"/>
  <c r="S85" i="35"/>
  <c r="S83" i="35"/>
  <c r="S81" i="35"/>
  <c r="S79" i="35"/>
  <c r="S77" i="35"/>
  <c r="S75" i="35"/>
  <c r="S73" i="35"/>
  <c r="S71" i="35"/>
  <c r="S69" i="35"/>
  <c r="S67" i="35"/>
  <c r="S65" i="35"/>
  <c r="S63" i="35"/>
  <c r="S61" i="35"/>
  <c r="S12" i="35"/>
  <c r="S59" i="35"/>
  <c r="S57" i="35"/>
  <c r="S14" i="35"/>
  <c r="S54" i="35"/>
  <c r="S52" i="35"/>
  <c r="S8" i="35"/>
  <c r="S49" i="35"/>
  <c r="S48" i="35"/>
  <c r="S46" i="35"/>
  <c r="S44" i="35"/>
  <c r="S42" i="35"/>
  <c r="S41" i="35"/>
  <c r="S15" i="35"/>
  <c r="S40" i="35"/>
  <c r="S39" i="35"/>
  <c r="S38" i="35"/>
  <c r="S37" i="35"/>
  <c r="S36" i="35"/>
  <c r="S35" i="35"/>
  <c r="S34" i="35"/>
  <c r="S33" i="35"/>
  <c r="S32" i="35"/>
  <c r="S31" i="35"/>
  <c r="S30" i="35"/>
  <c r="S29" i="35"/>
  <c r="S28" i="35"/>
  <c r="S27" i="35"/>
  <c r="S26" i="35"/>
  <c r="S25" i="35"/>
  <c r="S24" i="35"/>
  <c r="S23" i="35"/>
  <c r="S22" i="35"/>
  <c r="S21" i="35"/>
  <c r="S20" i="35"/>
  <c r="S19" i="35"/>
  <c r="S18" i="35"/>
  <c r="S17" i="35"/>
  <c r="S16" i="35"/>
  <c r="S13" i="35"/>
  <c r="S86" i="35"/>
  <c r="S84" i="35"/>
  <c r="S82" i="35"/>
  <c r="S80" i="35"/>
  <c r="S78" i="35"/>
  <c r="S76" i="35"/>
  <c r="S74" i="35"/>
  <c r="S72" i="35"/>
  <c r="S70" i="35"/>
  <c r="S68" i="35"/>
  <c r="S66" i="35"/>
  <c r="S64" i="35"/>
  <c r="S62" i="35"/>
  <c r="S9" i="35"/>
  <c r="S60" i="35"/>
  <c r="S58" i="35"/>
  <c r="S56" i="35"/>
  <c r="S55" i="35"/>
  <c r="S53" i="35"/>
  <c r="S51" i="35"/>
  <c r="S50" i="35"/>
  <c r="S10" i="35"/>
  <c r="S47" i="35"/>
  <c r="S45" i="35"/>
  <c r="S43" i="35"/>
  <c r="S11" i="35"/>
  <c r="O99" i="35"/>
  <c r="O98" i="35"/>
  <c r="O97" i="35"/>
  <c r="O96" i="35"/>
  <c r="O95" i="35"/>
  <c r="O94" i="35"/>
  <c r="O93" i="35"/>
  <c r="O92" i="35"/>
  <c r="O91" i="35"/>
  <c r="O90" i="35"/>
  <c r="O89" i="35"/>
  <c r="O41" i="35"/>
  <c r="O15" i="35"/>
  <c r="O40" i="35"/>
  <c r="O39" i="35"/>
  <c r="O38" i="35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3" i="35"/>
  <c r="O48" i="35"/>
  <c r="O88" i="35"/>
  <c r="O86" i="35"/>
  <c r="O84" i="35"/>
  <c r="O82" i="35"/>
  <c r="O80" i="35"/>
  <c r="O78" i="35"/>
  <c r="O76" i="35"/>
  <c r="O74" i="35"/>
  <c r="O72" i="35"/>
  <c r="O70" i="35"/>
  <c r="O68" i="35"/>
  <c r="O66" i="35"/>
  <c r="O64" i="35"/>
  <c r="O62" i="35"/>
  <c r="O9" i="35"/>
  <c r="O60" i="35"/>
  <c r="O58" i="35"/>
  <c r="O56" i="35"/>
  <c r="O55" i="35"/>
  <c r="O53" i="35"/>
  <c r="O51" i="35"/>
  <c r="O50" i="35"/>
  <c r="O10" i="35"/>
  <c r="O47" i="35"/>
  <c r="O45" i="35"/>
  <c r="O43" i="35"/>
  <c r="O11" i="35"/>
  <c r="O85" i="35"/>
  <c r="O83" i="35"/>
  <c r="O77" i="35"/>
  <c r="O75" i="35"/>
  <c r="O73" i="35"/>
  <c r="O65" i="35"/>
  <c r="O61" i="35"/>
  <c r="O12" i="35"/>
  <c r="O57" i="35"/>
  <c r="O54" i="35"/>
  <c r="O8" i="35"/>
  <c r="O49" i="35"/>
  <c r="O46" i="35"/>
  <c r="O42" i="35"/>
  <c r="O87" i="35"/>
  <c r="O81" i="35"/>
  <c r="O79" i="35"/>
  <c r="O71" i="35"/>
  <c r="O69" i="35"/>
  <c r="O67" i="35"/>
  <c r="O63" i="35"/>
  <c r="O59" i="35"/>
  <c r="O14" i="35"/>
  <c r="O52" i="35"/>
  <c r="O44" i="35"/>
  <c r="W100" i="35"/>
  <c r="W94" i="35"/>
  <c r="W93" i="35"/>
  <c r="W92" i="35"/>
  <c r="W91" i="35"/>
  <c r="W90" i="35"/>
  <c r="W89" i="35"/>
  <c r="W88" i="35"/>
  <c r="W87" i="35"/>
  <c r="W86" i="35"/>
  <c r="W85" i="35"/>
  <c r="W84" i="35"/>
  <c r="W83" i="35"/>
  <c r="W82" i="35"/>
  <c r="W81" i="35"/>
  <c r="W80" i="35"/>
  <c r="W79" i="35"/>
  <c r="W78" i="35"/>
  <c r="W77" i="35"/>
  <c r="W76" i="35"/>
  <c r="W75" i="35"/>
  <c r="W74" i="35"/>
  <c r="W73" i="35"/>
  <c r="W72" i="35"/>
  <c r="W71" i="35"/>
  <c r="W70" i="35"/>
  <c r="W69" i="35"/>
  <c r="W68" i="35"/>
  <c r="W67" i="35"/>
  <c r="W66" i="35"/>
  <c r="W65" i="35"/>
  <c r="W64" i="35"/>
  <c r="W63" i="35"/>
  <c r="W62" i="35"/>
  <c r="W61" i="35"/>
  <c r="W9" i="35"/>
  <c r="W12" i="35"/>
  <c r="W60" i="35"/>
  <c r="W59" i="35"/>
  <c r="W58" i="35"/>
  <c r="W57" i="35"/>
  <c r="W56" i="35"/>
  <c r="W14" i="35"/>
  <c r="W55" i="35"/>
  <c r="W54" i="35"/>
  <c r="W53" i="35"/>
  <c r="W52" i="35"/>
  <c r="W51" i="35"/>
  <c r="W8" i="35"/>
  <c r="W50" i="35"/>
  <c r="W49" i="35"/>
  <c r="W10" i="35"/>
  <c r="W48" i="35"/>
  <c r="W46" i="35"/>
  <c r="W45" i="35"/>
  <c r="W99" i="35"/>
  <c r="W98" i="35"/>
  <c r="W97" i="35"/>
  <c r="W96" i="35"/>
  <c r="W95" i="35"/>
  <c r="W47" i="35"/>
  <c r="W44" i="35"/>
  <c r="W43" i="35"/>
  <c r="W42" i="35"/>
  <c r="W11" i="35"/>
  <c r="W17" i="35"/>
  <c r="W41" i="35"/>
  <c r="W15" i="35"/>
  <c r="W40" i="35"/>
  <c r="W39" i="35"/>
  <c r="W38" i="35"/>
  <c r="W37" i="35"/>
  <c r="W36" i="35"/>
  <c r="W35" i="35"/>
  <c r="W34" i="35"/>
  <c r="W33" i="35"/>
  <c r="W32" i="35"/>
  <c r="W31" i="35"/>
  <c r="W30" i="35"/>
  <c r="W29" i="35"/>
  <c r="W28" i="35"/>
  <c r="W27" i="35"/>
  <c r="W26" i="35"/>
  <c r="W25" i="35"/>
  <c r="W24" i="35"/>
  <c r="W23" i="35"/>
  <c r="W22" i="35"/>
  <c r="W21" i="35"/>
  <c r="W20" i="35"/>
  <c r="W19" i="35"/>
  <c r="W18" i="35"/>
  <c r="W16" i="35"/>
  <c r="W13" i="35"/>
  <c r="G100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9" i="35"/>
  <c r="G12" i="35"/>
  <c r="G60" i="35"/>
  <c r="G59" i="35"/>
  <c r="G58" i="35"/>
  <c r="G57" i="35"/>
  <c r="G56" i="35"/>
  <c r="G14" i="35"/>
  <c r="G55" i="35"/>
  <c r="G54" i="35"/>
  <c r="G53" i="35"/>
  <c r="G52" i="35"/>
  <c r="G51" i="35"/>
  <c r="G8" i="35"/>
  <c r="G50" i="35"/>
  <c r="G49" i="35"/>
  <c r="G10" i="35"/>
  <c r="G48" i="35"/>
  <c r="G47" i="35"/>
  <c r="G46" i="35"/>
  <c r="G45" i="35"/>
  <c r="G44" i="35"/>
  <c r="G43" i="35"/>
  <c r="G42" i="35"/>
  <c r="G11" i="35"/>
  <c r="G99" i="35"/>
  <c r="G98" i="35"/>
  <c r="G97" i="35"/>
  <c r="G96" i="35"/>
  <c r="G95" i="35"/>
  <c r="G41" i="35"/>
  <c r="G15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3" i="35"/>
  <c r="S100" i="35"/>
  <c r="S11" i="34"/>
  <c r="S13" i="34"/>
  <c r="S30" i="34"/>
  <c r="S33" i="34"/>
  <c r="S39" i="34"/>
  <c r="S49" i="34"/>
  <c r="S46" i="34"/>
  <c r="S8" i="34"/>
  <c r="S43" i="34"/>
  <c r="S19" i="34"/>
  <c r="S38" i="34"/>
  <c r="S35" i="34"/>
  <c r="S48" i="34"/>
  <c r="S24" i="34"/>
  <c r="S44" i="34"/>
  <c r="S36" i="34"/>
  <c r="S41" i="34"/>
  <c r="S69" i="34"/>
  <c r="S68" i="34"/>
  <c r="S67" i="34"/>
  <c r="S66" i="34"/>
  <c r="S65" i="34"/>
  <c r="S64" i="34"/>
  <c r="S63" i="34"/>
  <c r="S9" i="34"/>
  <c r="S62" i="34"/>
  <c r="S10" i="34"/>
  <c r="S61" i="34"/>
  <c r="S60" i="34"/>
  <c r="S59" i="34"/>
  <c r="S26" i="34"/>
  <c r="S58" i="34"/>
  <c r="S12" i="34"/>
  <c r="S27" i="34"/>
  <c r="S23" i="34"/>
  <c r="S21" i="34"/>
  <c r="S57" i="34"/>
  <c r="S16" i="34"/>
  <c r="S14" i="34"/>
  <c r="S17" i="34"/>
  <c r="S56" i="34"/>
  <c r="S55" i="34"/>
  <c r="S54" i="34"/>
  <c r="S31" i="34"/>
  <c r="S20" i="34"/>
  <c r="S53" i="34"/>
  <c r="S28" i="34"/>
  <c r="S25" i="34"/>
  <c r="S18" i="34"/>
  <c r="S52" i="34"/>
  <c r="S15" i="34"/>
  <c r="S51" i="34"/>
  <c r="S50" i="34"/>
  <c r="S29" i="34"/>
  <c r="S22" i="34"/>
  <c r="S47" i="34"/>
  <c r="S45" i="34"/>
  <c r="S34" i="34"/>
  <c r="S42" i="34"/>
  <c r="S40" i="34"/>
  <c r="S37" i="34"/>
  <c r="G136" i="33"/>
  <c r="AI36" i="33"/>
  <c r="AI40" i="33"/>
  <c r="AI70" i="33"/>
  <c r="AI88" i="33"/>
  <c r="AI12" i="33"/>
  <c r="AI80" i="33"/>
  <c r="AI50" i="33"/>
  <c r="K66" i="33"/>
  <c r="K77" i="33"/>
  <c r="K50" i="33"/>
  <c r="K78" i="33"/>
  <c r="K133" i="33"/>
  <c r="K132" i="33"/>
  <c r="K131" i="33"/>
  <c r="K130" i="33"/>
  <c r="K129" i="33"/>
  <c r="K128" i="33"/>
  <c r="K127" i="33"/>
  <c r="K126" i="33"/>
  <c r="K125" i="33"/>
  <c r="K124" i="33"/>
  <c r="K123" i="33"/>
  <c r="K122" i="33"/>
  <c r="K9" i="33"/>
  <c r="K28" i="33"/>
  <c r="K121" i="33"/>
  <c r="K120" i="33"/>
  <c r="K31" i="33"/>
  <c r="K13" i="33"/>
  <c r="K119" i="33"/>
  <c r="K26" i="33"/>
  <c r="K33" i="33"/>
  <c r="K46" i="33"/>
  <c r="K41" i="33"/>
  <c r="K118" i="33"/>
  <c r="K117" i="33"/>
  <c r="K116" i="33"/>
  <c r="K115" i="33"/>
  <c r="K114" i="33"/>
  <c r="K71" i="33"/>
  <c r="K113" i="33"/>
  <c r="K57" i="33"/>
  <c r="K15" i="33"/>
  <c r="K45" i="33"/>
  <c r="K39" i="33"/>
  <c r="K112" i="33"/>
  <c r="K37" i="33"/>
  <c r="K70" i="33"/>
  <c r="K111" i="33"/>
  <c r="K19" i="33"/>
  <c r="K44" i="33"/>
  <c r="K110" i="33"/>
  <c r="K109" i="33"/>
  <c r="K108" i="33"/>
  <c r="K17" i="33"/>
  <c r="K107" i="33"/>
  <c r="K20" i="33"/>
  <c r="K32" i="33"/>
  <c r="K69" i="33"/>
  <c r="K106" i="33"/>
  <c r="K22" i="33"/>
  <c r="K105" i="33"/>
  <c r="K43" i="33"/>
  <c r="K104" i="33"/>
  <c r="K56" i="33"/>
  <c r="K55" i="33"/>
  <c r="K27" i="33"/>
  <c r="K38" i="33"/>
  <c r="K48" i="33"/>
  <c r="K25" i="33"/>
  <c r="K68" i="33"/>
  <c r="K23" i="33"/>
  <c r="K103" i="33"/>
  <c r="K102" i="33"/>
  <c r="K101" i="33"/>
  <c r="K16" i="33"/>
  <c r="K35" i="33"/>
  <c r="K29" i="33"/>
  <c r="K100" i="33"/>
  <c r="K99" i="33"/>
  <c r="K98" i="33"/>
  <c r="K11" i="33"/>
  <c r="K14" i="33"/>
  <c r="K95" i="33"/>
  <c r="K93" i="33"/>
  <c r="K91" i="33"/>
  <c r="K87" i="33"/>
  <c r="K8" i="33"/>
  <c r="K49" i="33"/>
  <c r="K63" i="33"/>
  <c r="K24" i="33"/>
  <c r="K62" i="33"/>
  <c r="K53" i="33"/>
  <c r="K74" i="33"/>
  <c r="K73" i="33"/>
  <c r="K61" i="33"/>
  <c r="K59" i="33"/>
  <c r="K88" i="33"/>
  <c r="K54" i="33"/>
  <c r="K47" i="33"/>
  <c r="K60" i="33"/>
  <c r="K97" i="33"/>
  <c r="K96" i="33"/>
  <c r="K94" i="33"/>
  <c r="K92" i="33"/>
  <c r="K89" i="33"/>
  <c r="K36" i="33"/>
  <c r="K86" i="33"/>
  <c r="K85" i="33"/>
  <c r="K12" i="33"/>
  <c r="K67" i="33"/>
  <c r="K10" i="33"/>
  <c r="K52" i="33"/>
  <c r="K84" i="33"/>
  <c r="K51" i="33"/>
  <c r="K90" i="33"/>
  <c r="K76" i="33"/>
  <c r="K75" i="33"/>
  <c r="K21" i="33"/>
  <c r="K58" i="33"/>
  <c r="K72" i="33"/>
  <c r="AI134" i="33"/>
  <c r="AI133" i="33"/>
  <c r="AI132" i="33"/>
  <c r="AI131" i="33"/>
  <c r="AI130" i="33"/>
  <c r="AI129" i="33"/>
  <c r="AI128" i="33"/>
  <c r="AI127" i="33"/>
  <c r="AI126" i="33"/>
  <c r="AI125" i="33"/>
  <c r="AI124" i="33"/>
  <c r="AI123" i="33"/>
  <c r="AI122" i="33"/>
  <c r="AI9" i="33"/>
  <c r="AI28" i="33"/>
  <c r="AI121" i="33"/>
  <c r="AI120" i="33"/>
  <c r="AI31" i="33"/>
  <c r="AI13" i="33"/>
  <c r="AI119" i="33"/>
  <c r="AI26" i="33"/>
  <c r="AI33" i="33"/>
  <c r="AI46" i="33"/>
  <c r="AI41" i="33"/>
  <c r="AI118" i="33"/>
  <c r="AI117" i="33"/>
  <c r="AI116" i="33"/>
  <c r="AI115" i="33"/>
  <c r="AI114" i="33"/>
  <c r="AI71" i="33"/>
  <c r="AI113" i="33"/>
  <c r="AI57" i="33"/>
  <c r="AI111" i="33"/>
  <c r="AI19" i="33"/>
  <c r="AI44" i="33"/>
  <c r="AI110" i="33"/>
  <c r="AI109" i="33"/>
  <c r="AI108" i="33"/>
  <c r="AI17" i="33"/>
  <c r="AI107" i="33"/>
  <c r="AI20" i="33"/>
  <c r="AI32" i="33"/>
  <c r="AI69" i="33"/>
  <c r="AI49" i="33"/>
  <c r="AI47" i="33"/>
  <c r="AI76" i="33"/>
  <c r="AI63" i="33"/>
  <c r="AI24" i="33"/>
  <c r="AI62" i="33"/>
  <c r="AI75" i="33"/>
  <c r="AI53" i="33"/>
  <c r="AI74" i="33"/>
  <c r="AI21" i="33"/>
  <c r="AI73" i="33"/>
  <c r="AI61" i="33"/>
  <c r="AI60" i="33"/>
  <c r="AI59" i="33"/>
  <c r="AI58" i="33"/>
  <c r="AI52" i="33"/>
  <c r="AI18" i="33"/>
  <c r="AI54" i="33"/>
  <c r="K34" i="33"/>
  <c r="K18" i="33"/>
  <c r="K64" i="33"/>
  <c r="K40" i="33"/>
  <c r="AI84" i="33"/>
  <c r="AI51" i="33"/>
  <c r="AI30" i="33"/>
  <c r="K82" i="33"/>
  <c r="K42" i="33"/>
  <c r="K65" i="33"/>
  <c r="AI81" i="34" l="1"/>
  <c r="W81" i="34"/>
  <c r="O81" i="34"/>
  <c r="K83" i="36"/>
  <c r="K104" i="35"/>
  <c r="R13" i="2"/>
  <c r="S10" i="2" s="1"/>
  <c r="AA83" i="36"/>
  <c r="AE83" i="36"/>
  <c r="W83" i="36"/>
  <c r="AM81" i="34"/>
  <c r="AE104" i="35"/>
  <c r="AA104" i="35"/>
  <c r="AI104" i="35"/>
  <c r="AE81" i="34"/>
  <c r="AA81" i="34"/>
  <c r="G81" i="34"/>
  <c r="AM136" i="33"/>
  <c r="W136" i="33"/>
  <c r="O136" i="33"/>
  <c r="S83" i="36"/>
  <c r="O83" i="36"/>
  <c r="W104" i="35"/>
  <c r="AI136" i="33"/>
  <c r="S136" i="33"/>
  <c r="G104" i="35"/>
  <c r="AM83" i="36"/>
  <c r="O104" i="35"/>
  <c r="S104" i="35"/>
  <c r="S81" i="34"/>
  <c r="AA136" i="33"/>
  <c r="K136" i="33"/>
  <c r="S227" i="28" l="1"/>
  <c r="S9" i="2"/>
  <c r="S8" i="2"/>
  <c r="S11" i="2"/>
  <c r="Y225" i="28"/>
  <c r="Y15" i="2" s="1"/>
  <c r="X225" i="28"/>
  <c r="X15" i="2" s="1"/>
  <c r="Z129" i="28"/>
  <c r="Z144" i="28"/>
  <c r="Z198" i="28"/>
  <c r="Z138" i="28"/>
  <c r="Z161" i="28"/>
  <c r="Z197" i="28"/>
  <c r="Z196" i="28"/>
  <c r="Z10" i="28"/>
  <c r="Z24" i="28"/>
  <c r="Z93" i="28"/>
  <c r="Z195" i="28"/>
  <c r="Z194" i="28"/>
  <c r="Z33" i="28"/>
  <c r="Z13" i="28"/>
  <c r="Z193" i="28"/>
  <c r="Z30" i="28"/>
  <c r="Z36" i="28"/>
  <c r="Z60" i="28"/>
  <c r="Z54" i="28"/>
  <c r="Z192" i="28"/>
  <c r="Z58" i="28"/>
  <c r="Z49" i="28"/>
  <c r="Z131" i="28"/>
  <c r="Z130" i="28"/>
  <c r="Z191" i="28"/>
  <c r="Z122" i="28"/>
  <c r="Z91" i="28"/>
  <c r="Z29" i="28"/>
  <c r="Z190" i="28"/>
  <c r="Z77" i="28"/>
  <c r="Z14" i="28"/>
  <c r="Z48" i="28"/>
  <c r="Z47" i="28"/>
  <c r="Z189" i="28"/>
  <c r="Z43" i="28"/>
  <c r="Z188" i="28"/>
  <c r="Z42" i="28"/>
  <c r="Z90" i="28"/>
  <c r="Z187" i="28"/>
  <c r="Z20" i="28"/>
  <c r="Z62" i="28"/>
  <c r="Z186" i="28"/>
  <c r="Z160" i="28"/>
  <c r="Z185" i="28"/>
  <c r="Z17" i="28"/>
  <c r="Z184" i="28"/>
  <c r="Z21" i="28"/>
  <c r="Z35" i="28"/>
  <c r="Z80" i="28"/>
  <c r="Z183" i="28"/>
  <c r="Z18" i="28"/>
  <c r="Z92" i="28"/>
  <c r="Z143" i="28"/>
  <c r="Z61" i="28"/>
  <c r="Z34" i="28"/>
  <c r="Z38" i="28"/>
  <c r="Z59" i="28"/>
  <c r="Z76" i="28"/>
  <c r="Z110" i="28"/>
  <c r="Z75" i="28"/>
  <c r="Z28" i="28"/>
  <c r="Z46" i="28"/>
  <c r="Z66" i="28"/>
  <c r="Z26" i="28"/>
  <c r="Z89" i="28"/>
  <c r="Z23" i="28"/>
  <c r="Z119" i="28"/>
  <c r="Z182" i="28"/>
  <c r="Z142" i="28"/>
  <c r="Z56" i="28"/>
  <c r="Z50" i="28"/>
  <c r="Z16" i="28"/>
  <c r="Z65" i="28"/>
  <c r="Z40" i="28"/>
  <c r="Z31" i="28"/>
  <c r="Z27" i="28"/>
  <c r="Z98" i="28"/>
  <c r="Z52" i="28"/>
  <c r="Z181" i="28"/>
  <c r="Z11" i="28"/>
  <c r="Z180" i="28"/>
  <c r="Z128" i="28"/>
  <c r="Z15" i="28"/>
  <c r="Z95" i="28"/>
  <c r="Z127" i="28"/>
  <c r="Z116" i="28"/>
  <c r="Z179" i="28"/>
  <c r="Z51" i="28"/>
  <c r="Z178" i="28"/>
  <c r="Z177" i="28"/>
  <c r="Z96" i="28"/>
  <c r="Z126" i="28"/>
  <c r="Z111" i="28"/>
  <c r="Z176" i="28"/>
  <c r="Z8" i="28"/>
  <c r="Z41" i="28"/>
  <c r="Z175" i="28"/>
  <c r="Z174" i="28"/>
  <c r="Z103" i="28"/>
  <c r="Z45" i="28"/>
  <c r="Z104" i="28"/>
  <c r="Z12" i="28"/>
  <c r="Z88" i="28"/>
  <c r="Z9" i="28"/>
  <c r="Z71" i="28"/>
  <c r="Z102" i="28"/>
  <c r="Z74" i="28"/>
  <c r="Z70" i="28"/>
  <c r="Z55" i="28"/>
  <c r="Z100" i="28"/>
  <c r="Z37" i="28"/>
  <c r="Z97" i="28"/>
  <c r="Z69" i="28"/>
  <c r="Z141" i="28"/>
  <c r="Z87" i="28"/>
  <c r="Z78" i="28"/>
  <c r="Z44" i="28"/>
  <c r="Z173" i="28"/>
  <c r="Z19" i="28"/>
  <c r="Z53" i="28"/>
  <c r="Z57" i="28"/>
  <c r="Z32" i="28"/>
  <c r="Z99" i="28"/>
  <c r="Z94" i="28"/>
  <c r="Z63" i="28"/>
  <c r="Z137" i="28"/>
  <c r="Z67" i="28"/>
  <c r="Z79" i="28"/>
  <c r="Z73" i="28"/>
  <c r="Z68" i="28"/>
  <c r="Z64" i="28"/>
  <c r="Z107" i="28"/>
  <c r="Z86" i="28"/>
  <c r="Z25" i="28"/>
  <c r="Z85" i="28"/>
  <c r="Z159" i="28"/>
  <c r="Z172" i="28"/>
  <c r="Z105" i="28"/>
  <c r="Z72" i="28"/>
  <c r="Z171" i="28"/>
  <c r="Z170" i="28"/>
  <c r="Z22" i="28"/>
  <c r="Z158" i="28"/>
  <c r="Z84" i="28"/>
  <c r="Z83" i="28"/>
  <c r="Z82" i="28"/>
  <c r="Z39" i="28"/>
  <c r="Z169" i="28"/>
  <c r="Z81" i="28"/>
  <c r="Z168" i="28"/>
  <c r="AC225" i="28"/>
  <c r="AB225" i="28"/>
  <c r="AD129" i="28"/>
  <c r="AD144" i="28"/>
  <c r="AD198" i="28"/>
  <c r="AD138" i="28"/>
  <c r="AD161" i="28"/>
  <c r="AD197" i="28"/>
  <c r="AD196" i="28"/>
  <c r="AD10" i="28"/>
  <c r="AD24" i="28"/>
  <c r="AD93" i="28"/>
  <c r="AD195" i="28"/>
  <c r="AD194" i="28"/>
  <c r="AD33" i="28"/>
  <c r="AD13" i="28"/>
  <c r="AD193" i="28"/>
  <c r="AD30" i="28"/>
  <c r="AD36" i="28"/>
  <c r="AD60" i="28"/>
  <c r="AD54" i="28"/>
  <c r="AD192" i="28"/>
  <c r="AD58" i="28"/>
  <c r="AD49" i="28"/>
  <c r="AD131" i="28"/>
  <c r="AD130" i="28"/>
  <c r="AD191" i="28"/>
  <c r="AD122" i="28"/>
  <c r="AD91" i="28"/>
  <c r="AD29" i="28"/>
  <c r="AD190" i="28"/>
  <c r="AD77" i="28"/>
  <c r="AD14" i="28"/>
  <c r="AD48" i="28"/>
  <c r="AD47" i="28"/>
  <c r="AD189" i="28"/>
  <c r="AD43" i="28"/>
  <c r="AD188" i="28"/>
  <c r="AD42" i="28"/>
  <c r="AD90" i="28"/>
  <c r="AD187" i="28"/>
  <c r="AD20" i="28"/>
  <c r="AD62" i="28"/>
  <c r="AD186" i="28"/>
  <c r="AD160" i="28"/>
  <c r="AD185" i="28"/>
  <c r="AD17" i="28"/>
  <c r="AD184" i="28"/>
  <c r="AD21" i="28"/>
  <c r="AD35" i="28"/>
  <c r="AD80" i="28"/>
  <c r="AD183" i="28"/>
  <c r="AD18" i="28"/>
  <c r="AD92" i="28"/>
  <c r="AD143" i="28"/>
  <c r="AD61" i="28"/>
  <c r="AD34" i="28"/>
  <c r="AD38" i="28"/>
  <c r="AD59" i="28"/>
  <c r="AD76" i="28"/>
  <c r="AD110" i="28"/>
  <c r="AD75" i="28"/>
  <c r="AD28" i="28"/>
  <c r="AD46" i="28"/>
  <c r="AD66" i="28"/>
  <c r="AD26" i="28"/>
  <c r="AD89" i="28"/>
  <c r="AD23" i="28"/>
  <c r="AD119" i="28"/>
  <c r="AD182" i="28"/>
  <c r="AD142" i="28"/>
  <c r="AD56" i="28"/>
  <c r="AD50" i="28"/>
  <c r="AD16" i="28"/>
  <c r="AD65" i="28"/>
  <c r="AD40" i="28"/>
  <c r="AD31" i="28"/>
  <c r="AD27" i="28"/>
  <c r="AD98" i="28"/>
  <c r="AD52" i="28"/>
  <c r="AD181" i="28"/>
  <c r="AD11" i="28"/>
  <c r="AD180" i="28"/>
  <c r="AD128" i="28"/>
  <c r="AD15" i="28"/>
  <c r="AD95" i="28"/>
  <c r="AD127" i="28"/>
  <c r="AD116" i="28"/>
  <c r="AD179" i="28"/>
  <c r="AD51" i="28"/>
  <c r="AD178" i="28"/>
  <c r="AD177" i="28"/>
  <c r="AD96" i="28"/>
  <c r="AD126" i="28"/>
  <c r="AD111" i="28"/>
  <c r="AD176" i="28"/>
  <c r="AD8" i="28"/>
  <c r="AD41" i="28"/>
  <c r="AD175" i="28"/>
  <c r="AD174" i="28"/>
  <c r="AD103" i="28"/>
  <c r="AD45" i="28"/>
  <c r="AD104" i="28"/>
  <c r="AD12" i="28"/>
  <c r="AD88" i="28"/>
  <c r="AD9" i="28"/>
  <c r="AD71" i="28"/>
  <c r="AD102" i="28"/>
  <c r="AD74" i="28"/>
  <c r="AD70" i="28"/>
  <c r="AD55" i="28"/>
  <c r="AD100" i="28"/>
  <c r="AD37" i="28"/>
  <c r="AD97" i="28"/>
  <c r="AD69" i="28"/>
  <c r="AD141" i="28"/>
  <c r="AD87" i="28"/>
  <c r="AD78" i="28"/>
  <c r="AD44" i="28"/>
  <c r="AD173" i="28"/>
  <c r="AD19" i="28"/>
  <c r="AD53" i="28"/>
  <c r="AD57" i="28"/>
  <c r="AD32" i="28"/>
  <c r="AD99" i="28"/>
  <c r="AD94" i="28"/>
  <c r="AD63" i="28"/>
  <c r="AD137" i="28"/>
  <c r="AD67" i="28"/>
  <c r="AD79" i="28"/>
  <c r="AD73" i="28"/>
  <c r="AD68" i="28"/>
  <c r="AD64" i="28"/>
  <c r="AD107" i="28"/>
  <c r="AD86" i="28"/>
  <c r="AD25" i="28"/>
  <c r="AD85" i="28"/>
  <c r="AD159" i="28"/>
  <c r="AD172" i="28"/>
  <c r="AD105" i="28"/>
  <c r="AD72" i="28"/>
  <c r="AD171" i="28"/>
  <c r="AD170" i="28"/>
  <c r="AD22" i="28"/>
  <c r="AD158" i="28"/>
  <c r="AD84" i="28"/>
  <c r="AD83" i="28"/>
  <c r="AD82" i="28"/>
  <c r="AD39" i="28"/>
  <c r="AD169" i="28"/>
  <c r="AD81" i="28"/>
  <c r="AD168" i="28"/>
  <c r="U13" i="2"/>
  <c r="T13" i="2"/>
  <c r="AC13" i="2"/>
  <c r="AB13" i="2"/>
  <c r="AD11" i="2"/>
  <c r="AD10" i="2"/>
  <c r="AD9" i="2"/>
  <c r="AD8" i="2"/>
  <c r="AC15" i="2" l="1"/>
  <c r="AB15" i="2"/>
  <c r="AB17" i="2" s="1"/>
  <c r="AB229" i="28"/>
  <c r="X229" i="28"/>
  <c r="AC17" i="2"/>
  <c r="AC229" i="28"/>
  <c r="Y229" i="28"/>
  <c r="AD225" i="28"/>
  <c r="V13" i="2"/>
  <c r="G30" i="2" s="1"/>
  <c r="Z225" i="28"/>
  <c r="AD13" i="2"/>
  <c r="AL64" i="28"/>
  <c r="AL168" i="28"/>
  <c r="AL72" i="28"/>
  <c r="AL98" i="28"/>
  <c r="AL42" i="28"/>
  <c r="AL177" i="28"/>
  <c r="AL40" i="28"/>
  <c r="AL191" i="28"/>
  <c r="AL173" i="28"/>
  <c r="AL122" i="28"/>
  <c r="AL84" i="28"/>
  <c r="AL171" i="28"/>
  <c r="AL180" i="28"/>
  <c r="AL104" i="28"/>
  <c r="AL70" i="28"/>
  <c r="AL59" i="28"/>
  <c r="AL179" i="28"/>
  <c r="AL174" i="28"/>
  <c r="AL27" i="28"/>
  <c r="AL53" i="28"/>
  <c r="AL24" i="28"/>
  <c r="AL68" i="28"/>
  <c r="AL195" i="28"/>
  <c r="AL194" i="28"/>
  <c r="AL13" i="28"/>
  <c r="AL116" i="28"/>
  <c r="AL15" i="28"/>
  <c r="AL44" i="28"/>
  <c r="AL100" i="28"/>
  <c r="AL17" i="28"/>
  <c r="AL46" i="28"/>
  <c r="AL143" i="28"/>
  <c r="AL142" i="28"/>
  <c r="AL45" i="28"/>
  <c r="AL38" i="28"/>
  <c r="AL36" i="28"/>
  <c r="AL31" i="28"/>
  <c r="AL102" i="28"/>
  <c r="AL82" i="28"/>
  <c r="AL94" i="28"/>
  <c r="AL50" i="28"/>
  <c r="AL182" i="28"/>
  <c r="AL183" i="28"/>
  <c r="AL23" i="28"/>
  <c r="AL54" i="28"/>
  <c r="AL92" i="28"/>
  <c r="AL192" i="28"/>
  <c r="AL19" i="28"/>
  <c r="AL76" i="28"/>
  <c r="AL57" i="28"/>
  <c r="AL47" i="28"/>
  <c r="AL18" i="28"/>
  <c r="AL181" i="28"/>
  <c r="AL189" i="28"/>
  <c r="AL77" i="28"/>
  <c r="AH48" i="28"/>
  <c r="AH64" i="28"/>
  <c r="AH168" i="28"/>
  <c r="AH129" i="28"/>
  <c r="AH72" i="28"/>
  <c r="AH66" i="28"/>
  <c r="AH98" i="28"/>
  <c r="AH9" i="28"/>
  <c r="AH42" i="28"/>
  <c r="AH14" i="28"/>
  <c r="AH177" i="28"/>
  <c r="AH75" i="28"/>
  <c r="AH40" i="28"/>
  <c r="AH144" i="28"/>
  <c r="AH191" i="28"/>
  <c r="AH21" i="28"/>
  <c r="AH173" i="28"/>
  <c r="AH105" i="28"/>
  <c r="AH122" i="28"/>
  <c r="AH198" i="28"/>
  <c r="AH84" i="28"/>
  <c r="AH103" i="28"/>
  <c r="AH171" i="28"/>
  <c r="AH28" i="28"/>
  <c r="AH180" i="28"/>
  <c r="AH87" i="28"/>
  <c r="AH104" i="28"/>
  <c r="AH197" i="28"/>
  <c r="AH70" i="28"/>
  <c r="AH119" i="28"/>
  <c r="AH59" i="28"/>
  <c r="AH169" i="28"/>
  <c r="AH179" i="28"/>
  <c r="AH176" i="28"/>
  <c r="AH174" i="28"/>
  <c r="AH137" i="28"/>
  <c r="AH27" i="28"/>
  <c r="AH126" i="28"/>
  <c r="AH53" i="28"/>
  <c r="AH81" i="28"/>
  <c r="AH24" i="28"/>
  <c r="AH68" i="28"/>
  <c r="AH195" i="28"/>
  <c r="AH194" i="28"/>
  <c r="AH13" i="28"/>
  <c r="AH116" i="28"/>
  <c r="AH15" i="28"/>
  <c r="AH44" i="28"/>
  <c r="AH100" i="28"/>
  <c r="AH17" i="28"/>
  <c r="AH46" i="28"/>
  <c r="AH143" i="28"/>
  <c r="AH142" i="28"/>
  <c r="AH45" i="28"/>
  <c r="AH38" i="28"/>
  <c r="AH36" i="28"/>
  <c r="AH31" i="28"/>
  <c r="AH102" i="28"/>
  <c r="AH82" i="28"/>
  <c r="AH94" i="28"/>
  <c r="AH50" i="28"/>
  <c r="AH182" i="28"/>
  <c r="AH183" i="28"/>
  <c r="AH23" i="28"/>
  <c r="AH54" i="28"/>
  <c r="AH92" i="28"/>
  <c r="AH192" i="28"/>
  <c r="AH19" i="28"/>
  <c r="AH76" i="28"/>
  <c r="AH57" i="28"/>
  <c r="AH47" i="28"/>
  <c r="AH18" i="28"/>
  <c r="AH181" i="28"/>
  <c r="AH189" i="28"/>
  <c r="AG225" i="28"/>
  <c r="AG15" i="2" s="1"/>
  <c r="AF225" i="28"/>
  <c r="AF15" i="2" s="1"/>
  <c r="R92" i="28"/>
  <c r="R57" i="28"/>
  <c r="Q225" i="28"/>
  <c r="Q15" i="2" s="1"/>
  <c r="Q17" i="2" s="1"/>
  <c r="R38" i="28"/>
  <c r="R31" i="28"/>
  <c r="R82" i="28"/>
  <c r="R50" i="28"/>
  <c r="R183" i="28"/>
  <c r="R34" i="28"/>
  <c r="R54" i="28"/>
  <c r="R73" i="28"/>
  <c r="R192" i="28"/>
  <c r="R58" i="28"/>
  <c r="R76" i="28"/>
  <c r="R91" i="28"/>
  <c r="R47" i="28"/>
  <c r="R62" i="28"/>
  <c r="R181" i="28"/>
  <c r="R131" i="28"/>
  <c r="P225" i="28"/>
  <c r="P15" i="2" s="1"/>
  <c r="P17" i="2" s="1"/>
  <c r="V64" i="28"/>
  <c r="V168" i="28"/>
  <c r="V72" i="28"/>
  <c r="V98" i="28"/>
  <c r="V42" i="28"/>
  <c r="V177" i="28"/>
  <c r="V40" i="28"/>
  <c r="V191" i="28"/>
  <c r="V173" i="28"/>
  <c r="V122" i="28"/>
  <c r="V84" i="28"/>
  <c r="V171" i="28"/>
  <c r="V180" i="28"/>
  <c r="V104" i="28"/>
  <c r="V70" i="28"/>
  <c r="V59" i="28"/>
  <c r="V179" i="28"/>
  <c r="V174" i="28"/>
  <c r="V27" i="28"/>
  <c r="V53" i="28"/>
  <c r="V24" i="28"/>
  <c r="V195" i="28"/>
  <c r="V13" i="28"/>
  <c r="V15" i="28"/>
  <c r="V100" i="28"/>
  <c r="V46" i="28"/>
  <c r="V142" i="28"/>
  <c r="V38" i="28"/>
  <c r="V31" i="28"/>
  <c r="V82" i="28"/>
  <c r="V50" i="28"/>
  <c r="V183" i="28"/>
  <c r="V54" i="28"/>
  <c r="V192" i="28"/>
  <c r="V76" i="28"/>
  <c r="V47" i="28"/>
  <c r="V181" i="28"/>
  <c r="V77" i="28"/>
  <c r="J173" i="28"/>
  <c r="J84" i="28"/>
  <c r="J180" i="28"/>
  <c r="J70" i="28"/>
  <c r="J59" i="28"/>
  <c r="J174" i="28"/>
  <c r="J80" i="28"/>
  <c r="J27" i="28"/>
  <c r="J53" i="28"/>
  <c r="J186" i="28"/>
  <c r="J33" i="28"/>
  <c r="J185" i="28"/>
  <c r="J79" i="28"/>
  <c r="J32" i="28"/>
  <c r="J46" i="28"/>
  <c r="J193" i="28"/>
  <c r="J142" i="28"/>
  <c r="J38" i="28"/>
  <c r="J31" i="28"/>
  <c r="J56" i="28"/>
  <c r="J82" i="28"/>
  <c r="J50" i="28"/>
  <c r="J78" i="28"/>
  <c r="J183" i="28"/>
  <c r="J54" i="28"/>
  <c r="J76" i="28"/>
  <c r="J184" i="28"/>
  <c r="J47" i="28"/>
  <c r="J43" i="28"/>
  <c r="J181" i="28"/>
  <c r="I225" i="28"/>
  <c r="I15" i="2" s="1"/>
  <c r="AK225" i="28"/>
  <c r="AK15" i="2" s="1"/>
  <c r="U225" i="28"/>
  <c r="U15" i="2" s="1"/>
  <c r="U17" i="2" s="1"/>
  <c r="E225" i="28"/>
  <c r="E15" i="2" s="1"/>
  <c r="AL178" i="28"/>
  <c r="AL48" i="28"/>
  <c r="AL128" i="28"/>
  <c r="AL158" i="28"/>
  <c r="AL11" i="28"/>
  <c r="AL8" i="28"/>
  <c r="AL129" i="28"/>
  <c r="AL83" i="28"/>
  <c r="AL141" i="28"/>
  <c r="AL66" i="28"/>
  <c r="AL95" i="28"/>
  <c r="AL41" i="28"/>
  <c r="AL9" i="28"/>
  <c r="AL12" i="28"/>
  <c r="AL61" i="28"/>
  <c r="AL14" i="28"/>
  <c r="AL97" i="28"/>
  <c r="AL130" i="28"/>
  <c r="AL75" i="28"/>
  <c r="AL170" i="28"/>
  <c r="AL65" i="28"/>
  <c r="AL144" i="28"/>
  <c r="AL190" i="28"/>
  <c r="AL111" i="28"/>
  <c r="AL21" i="28"/>
  <c r="AL90" i="28"/>
  <c r="AL26" i="28"/>
  <c r="AL105" i="28"/>
  <c r="AL29" i="28"/>
  <c r="AL39" i="28"/>
  <c r="AL198" i="28"/>
  <c r="AL160" i="28"/>
  <c r="AL51" i="28"/>
  <c r="AL103" i="28"/>
  <c r="AL187" i="28"/>
  <c r="AL22" i="28"/>
  <c r="AL28" i="28"/>
  <c r="AL138" i="28"/>
  <c r="AL52" i="28"/>
  <c r="AL87" i="28"/>
  <c r="AL35" i="28"/>
  <c r="AL161" i="28"/>
  <c r="AL197" i="28"/>
  <c r="AL110" i="28"/>
  <c r="AL96" i="28"/>
  <c r="AL119" i="28"/>
  <c r="AL127" i="28"/>
  <c r="AL196" i="28"/>
  <c r="AL169" i="28"/>
  <c r="AL175" i="28"/>
  <c r="AL89" i="28"/>
  <c r="AL176" i="28"/>
  <c r="AL10" i="28"/>
  <c r="AL74" i="28"/>
  <c r="AL137" i="28"/>
  <c r="AL80" i="28"/>
  <c r="AL159" i="28"/>
  <c r="AL126" i="28"/>
  <c r="AL63" i="28"/>
  <c r="AL188" i="28"/>
  <c r="AL81" i="28"/>
  <c r="AL186" i="28"/>
  <c r="AL86" i="28"/>
  <c r="AL93" i="28"/>
  <c r="AL16" i="28"/>
  <c r="AL33" i="28"/>
  <c r="AL107" i="28"/>
  <c r="AL185" i="28"/>
  <c r="AL88" i="28"/>
  <c r="AL79" i="28"/>
  <c r="AL85" i="28"/>
  <c r="AL32" i="28"/>
  <c r="AL55" i="28"/>
  <c r="AL193" i="28"/>
  <c r="AL99" i="28"/>
  <c r="AL67" i="28"/>
  <c r="AL30" i="28"/>
  <c r="AL37" i="28"/>
  <c r="AL20" i="28"/>
  <c r="AL56" i="28"/>
  <c r="AL172" i="28"/>
  <c r="AL25" i="28"/>
  <c r="AL60" i="28"/>
  <c r="AL78" i="28"/>
  <c r="AL34" i="28"/>
  <c r="AL69" i="28"/>
  <c r="AL73" i="28"/>
  <c r="AL71" i="28"/>
  <c r="AL58" i="28"/>
  <c r="AL49" i="28"/>
  <c r="AL91" i="28"/>
  <c r="AL184" i="28"/>
  <c r="AL62" i="28"/>
  <c r="AL43" i="28"/>
  <c r="AL131" i="28"/>
  <c r="AH178" i="28"/>
  <c r="AH128" i="28"/>
  <c r="AH158" i="28"/>
  <c r="AH11" i="28"/>
  <c r="AH8" i="28"/>
  <c r="AH83" i="28"/>
  <c r="AH141" i="28"/>
  <c r="AH95" i="28"/>
  <c r="AH41" i="28"/>
  <c r="AH12" i="28"/>
  <c r="AH61" i="28"/>
  <c r="AH97" i="28"/>
  <c r="AH130" i="28"/>
  <c r="AH170" i="28"/>
  <c r="AH65" i="28"/>
  <c r="AH190" i="28"/>
  <c r="AH111" i="28"/>
  <c r="AH90" i="28"/>
  <c r="AH26" i="28"/>
  <c r="AH29" i="28"/>
  <c r="AH39" i="28"/>
  <c r="AH160" i="28"/>
  <c r="AH51" i="28"/>
  <c r="AH187" i="28"/>
  <c r="AH22" i="28"/>
  <c r="AH138" i="28"/>
  <c r="AH52" i="28"/>
  <c r="AH35" i="28"/>
  <c r="AH161" i="28"/>
  <c r="AH110" i="28"/>
  <c r="AH96" i="28"/>
  <c r="AH127" i="28"/>
  <c r="AH196" i="28"/>
  <c r="AH175" i="28"/>
  <c r="AH89" i="28"/>
  <c r="AH10" i="28"/>
  <c r="AH74" i="28"/>
  <c r="AH80" i="28"/>
  <c r="AH159" i="28"/>
  <c r="AH63" i="28"/>
  <c r="AH188" i="28"/>
  <c r="AH186" i="28"/>
  <c r="AH86" i="28"/>
  <c r="AH93" i="28"/>
  <c r="AH16" i="28"/>
  <c r="AH33" i="28"/>
  <c r="AH107" i="28"/>
  <c r="AH185" i="28"/>
  <c r="AH88" i="28"/>
  <c r="AH79" i="28"/>
  <c r="AH85" i="28"/>
  <c r="AH32" i="28"/>
  <c r="AH55" i="28"/>
  <c r="AH193" i="28"/>
  <c r="AH99" i="28"/>
  <c r="AH67" i="28"/>
  <c r="AH30" i="28"/>
  <c r="AH37" i="28"/>
  <c r="AH20" i="28"/>
  <c r="AH56" i="28"/>
  <c r="AH172" i="28"/>
  <c r="AH25" i="28"/>
  <c r="AH60" i="28"/>
  <c r="AH78" i="28"/>
  <c r="AH34" i="28"/>
  <c r="AH69" i="28"/>
  <c r="AH73" i="28"/>
  <c r="AH71" i="28"/>
  <c r="AH58" i="28"/>
  <c r="AH49" i="28"/>
  <c r="AH91" i="28"/>
  <c r="AH184" i="28"/>
  <c r="AH62" i="28"/>
  <c r="AH43" i="28"/>
  <c r="AH131" i="28"/>
  <c r="R178" i="28"/>
  <c r="R48" i="28"/>
  <c r="R128" i="28"/>
  <c r="R64" i="28"/>
  <c r="R158" i="28"/>
  <c r="R11" i="28"/>
  <c r="R168" i="28"/>
  <c r="R8" i="28"/>
  <c r="R129" i="28"/>
  <c r="R83" i="28"/>
  <c r="R72" i="28"/>
  <c r="R141" i="28"/>
  <c r="R66" i="28"/>
  <c r="R95" i="28"/>
  <c r="R98" i="28"/>
  <c r="R41" i="28"/>
  <c r="R9" i="28"/>
  <c r="R12" i="28"/>
  <c r="R42" i="28"/>
  <c r="R61" i="28"/>
  <c r="R14" i="28"/>
  <c r="R97" i="28"/>
  <c r="R177" i="28"/>
  <c r="R130" i="28"/>
  <c r="R75" i="28"/>
  <c r="R170" i="28"/>
  <c r="R40" i="28"/>
  <c r="R65" i="28"/>
  <c r="R144" i="28"/>
  <c r="R190" i="28"/>
  <c r="R191" i="28"/>
  <c r="R111" i="28"/>
  <c r="R21" i="28"/>
  <c r="R90" i="28"/>
  <c r="R173" i="28"/>
  <c r="R26" i="28"/>
  <c r="R105" i="28"/>
  <c r="R29" i="28"/>
  <c r="R122" i="28"/>
  <c r="R39" i="28"/>
  <c r="R198" i="28"/>
  <c r="R160" i="28"/>
  <c r="R84" i="28"/>
  <c r="R51" i="28"/>
  <c r="R103" i="28"/>
  <c r="R187" i="28"/>
  <c r="R171" i="28"/>
  <c r="R22" i="28"/>
  <c r="R28" i="28"/>
  <c r="R138" i="28"/>
  <c r="R180" i="28"/>
  <c r="R52" i="28"/>
  <c r="R87" i="28"/>
  <c r="R35" i="28"/>
  <c r="R104" i="28"/>
  <c r="R161" i="28"/>
  <c r="R197" i="28"/>
  <c r="R110" i="28"/>
  <c r="R70" i="28"/>
  <c r="R96" i="28"/>
  <c r="R119" i="28"/>
  <c r="R127" i="28"/>
  <c r="R59" i="28"/>
  <c r="R196" i="28"/>
  <c r="R169" i="28"/>
  <c r="R175" i="28"/>
  <c r="R179" i="28"/>
  <c r="R89" i="28"/>
  <c r="R176" i="28"/>
  <c r="R10" i="28"/>
  <c r="R174" i="28"/>
  <c r="R74" i="28"/>
  <c r="R137" i="28"/>
  <c r="R80" i="28"/>
  <c r="R27" i="28"/>
  <c r="R159" i="28"/>
  <c r="R126" i="28"/>
  <c r="R63" i="28"/>
  <c r="R53" i="28"/>
  <c r="R188" i="28"/>
  <c r="R81" i="28"/>
  <c r="R186" i="28"/>
  <c r="R24" i="28"/>
  <c r="R86" i="28"/>
  <c r="R68" i="28"/>
  <c r="R93" i="28"/>
  <c r="R195" i="28"/>
  <c r="R16" i="28"/>
  <c r="R194" i="28"/>
  <c r="R33" i="28"/>
  <c r="R13" i="28"/>
  <c r="R107" i="28"/>
  <c r="R116" i="28"/>
  <c r="R185" i="28"/>
  <c r="R15" i="28"/>
  <c r="R88" i="28"/>
  <c r="R44" i="28"/>
  <c r="R79" i="28"/>
  <c r="R100" i="28"/>
  <c r="R85" i="28"/>
  <c r="R17" i="28"/>
  <c r="R32" i="28"/>
  <c r="R46" i="28"/>
  <c r="R55" i="28"/>
  <c r="R143" i="28"/>
  <c r="R193" i="28"/>
  <c r="R142" i="28"/>
  <c r="R99" i="28"/>
  <c r="R45" i="28"/>
  <c r="R67" i="28"/>
  <c r="R30" i="28"/>
  <c r="R36" i="28"/>
  <c r="R37" i="28"/>
  <c r="R20" i="28"/>
  <c r="R102" i="28"/>
  <c r="R56" i="28"/>
  <c r="R172" i="28"/>
  <c r="R94" i="28"/>
  <c r="R25" i="28"/>
  <c r="R60" i="28"/>
  <c r="R182" i="28"/>
  <c r="R78" i="28"/>
  <c r="R23" i="28"/>
  <c r="R69" i="28"/>
  <c r="R71" i="28"/>
  <c r="R19" i="28"/>
  <c r="R49" i="28"/>
  <c r="R184" i="28"/>
  <c r="R18" i="28"/>
  <c r="R43" i="28"/>
  <c r="R189" i="28"/>
  <c r="V178" i="28"/>
  <c r="V48" i="28"/>
  <c r="V128" i="28"/>
  <c r="V158" i="28"/>
  <c r="V11" i="28"/>
  <c r="V8" i="28"/>
  <c r="V129" i="28"/>
  <c r="V83" i="28"/>
  <c r="V141" i="28"/>
  <c r="V66" i="28"/>
  <c r="V95" i="28"/>
  <c r="V41" i="28"/>
  <c r="V9" i="28"/>
  <c r="V12" i="28"/>
  <c r="V61" i="28"/>
  <c r="V14" i="28"/>
  <c r="V97" i="28"/>
  <c r="V130" i="28"/>
  <c r="V75" i="28"/>
  <c r="V170" i="28"/>
  <c r="V65" i="28"/>
  <c r="V144" i="28"/>
  <c r="V190" i="28"/>
  <c r="V111" i="28"/>
  <c r="V21" i="28"/>
  <c r="V90" i="28"/>
  <c r="V26" i="28"/>
  <c r="V105" i="28"/>
  <c r="V29" i="28"/>
  <c r="V39" i="28"/>
  <c r="V198" i="28"/>
  <c r="V160" i="28"/>
  <c r="V51" i="28"/>
  <c r="V103" i="28"/>
  <c r="V187" i="28"/>
  <c r="V22" i="28"/>
  <c r="V28" i="28"/>
  <c r="V138" i="28"/>
  <c r="V52" i="28"/>
  <c r="V87" i="28"/>
  <c r="V35" i="28"/>
  <c r="V161" i="28"/>
  <c r="V197" i="28"/>
  <c r="V110" i="28"/>
  <c r="V96" i="28"/>
  <c r="V119" i="28"/>
  <c r="V127" i="28"/>
  <c r="V196" i="28"/>
  <c r="V169" i="28"/>
  <c r="V175" i="28"/>
  <c r="V89" i="28"/>
  <c r="V176" i="28"/>
  <c r="V10" i="28"/>
  <c r="V74" i="28"/>
  <c r="V137" i="28"/>
  <c r="V80" i="28"/>
  <c r="V159" i="28"/>
  <c r="V126" i="28"/>
  <c r="V63" i="28"/>
  <c r="V188" i="28"/>
  <c r="V81" i="28"/>
  <c r="V186" i="28"/>
  <c r="V86" i="28"/>
  <c r="V68" i="28"/>
  <c r="V93" i="28"/>
  <c r="V16" i="28"/>
  <c r="V194" i="28"/>
  <c r="V33" i="28"/>
  <c r="V107" i="28"/>
  <c r="V116" i="28"/>
  <c r="V185" i="28"/>
  <c r="V88" i="28"/>
  <c r="V44" i="28"/>
  <c r="V79" i="28"/>
  <c r="V85" i="28"/>
  <c r="V17" i="28"/>
  <c r="V32" i="28"/>
  <c r="V55" i="28"/>
  <c r="V143" i="28"/>
  <c r="V193" i="28"/>
  <c r="V99" i="28"/>
  <c r="V45" i="28"/>
  <c r="V67" i="28"/>
  <c r="V30" i="28"/>
  <c r="V36" i="28"/>
  <c r="V37" i="28"/>
  <c r="V20" i="28"/>
  <c r="V102" i="28"/>
  <c r="V56" i="28"/>
  <c r="V172" i="28"/>
  <c r="V94" i="28"/>
  <c r="V25" i="28"/>
  <c r="V60" i="28"/>
  <c r="V182" i="28"/>
  <c r="V78" i="28"/>
  <c r="V34" i="28"/>
  <c r="V23" i="28"/>
  <c r="V69" i="28"/>
  <c r="V73" i="28"/>
  <c r="V92" i="28"/>
  <c r="V71" i="28"/>
  <c r="V58" i="28"/>
  <c r="V19" i="28"/>
  <c r="V49" i="28"/>
  <c r="V91" i="28"/>
  <c r="V57" i="28"/>
  <c r="V184" i="28"/>
  <c r="V62" i="28"/>
  <c r="V18" i="28"/>
  <c r="V43" i="28"/>
  <c r="V131" i="28"/>
  <c r="V189" i="28"/>
  <c r="J178" i="28"/>
  <c r="J48" i="28"/>
  <c r="J128" i="28"/>
  <c r="J64" i="28"/>
  <c r="J158" i="28"/>
  <c r="J11" i="28"/>
  <c r="J168" i="28"/>
  <c r="J8" i="28"/>
  <c r="J129" i="28"/>
  <c r="J83" i="28"/>
  <c r="J72" i="28"/>
  <c r="J141" i="28"/>
  <c r="J66" i="28"/>
  <c r="J95" i="28"/>
  <c r="J98" i="28"/>
  <c r="J41" i="28"/>
  <c r="J9" i="28"/>
  <c r="J12" i="28"/>
  <c r="J42" i="28"/>
  <c r="J61" i="28"/>
  <c r="J14" i="28"/>
  <c r="J97" i="28"/>
  <c r="J177" i="28"/>
  <c r="J130" i="28"/>
  <c r="J75" i="28"/>
  <c r="J170" i="28"/>
  <c r="J40" i="28"/>
  <c r="J65" i="28"/>
  <c r="J144" i="28"/>
  <c r="J190" i="28"/>
  <c r="J191" i="28"/>
  <c r="J111" i="28"/>
  <c r="J21" i="28"/>
  <c r="J90" i="28"/>
  <c r="J26" i="28"/>
  <c r="J105" i="28"/>
  <c r="J29" i="28"/>
  <c r="J122" i="28"/>
  <c r="J39" i="28"/>
  <c r="J198" i="28"/>
  <c r="J160" i="28"/>
  <c r="J51" i="28"/>
  <c r="J103" i="28"/>
  <c r="J187" i="28"/>
  <c r="J171" i="28"/>
  <c r="J22" i="28"/>
  <c r="J28" i="28"/>
  <c r="J138" i="28"/>
  <c r="J52" i="28"/>
  <c r="J87" i="28"/>
  <c r="J35" i="28"/>
  <c r="J104" i="28"/>
  <c r="J161" i="28"/>
  <c r="J197" i="28"/>
  <c r="J110" i="28"/>
  <c r="J96" i="28"/>
  <c r="J119" i="28"/>
  <c r="J127" i="28"/>
  <c r="J196" i="28"/>
  <c r="J169" i="28"/>
  <c r="J175" i="28"/>
  <c r="J179" i="28"/>
  <c r="J89" i="28"/>
  <c r="J176" i="28"/>
  <c r="J10" i="28"/>
  <c r="J74" i="28"/>
  <c r="J137" i="28"/>
  <c r="J159" i="28"/>
  <c r="J126" i="28"/>
  <c r="J63" i="28"/>
  <c r="J188" i="28"/>
  <c r="J81" i="28"/>
  <c r="J24" i="28"/>
  <c r="J86" i="28"/>
  <c r="J68" i="28"/>
  <c r="J93" i="28"/>
  <c r="J195" i="28"/>
  <c r="J16" i="28"/>
  <c r="J194" i="28"/>
  <c r="J13" i="28"/>
  <c r="J107" i="28"/>
  <c r="J116" i="28"/>
  <c r="J15" i="28"/>
  <c r="J88" i="28"/>
  <c r="J44" i="28"/>
  <c r="J100" i="28"/>
  <c r="J85" i="28"/>
  <c r="J17" i="28"/>
  <c r="J55" i="28"/>
  <c r="J143" i="28"/>
  <c r="J99" i="28"/>
  <c r="J45" i="28"/>
  <c r="J67" i="28"/>
  <c r="J30" i="28"/>
  <c r="J36" i="28"/>
  <c r="J37" i="28"/>
  <c r="J20" i="28"/>
  <c r="J102" i="28"/>
  <c r="J172" i="28"/>
  <c r="J94" i="28"/>
  <c r="J25" i="28"/>
  <c r="J60" i="28"/>
  <c r="J182" i="28"/>
  <c r="J34" i="28"/>
  <c r="J23" i="28"/>
  <c r="J69" i="28"/>
  <c r="J73" i="28"/>
  <c r="J92" i="28"/>
  <c r="J71" i="28"/>
  <c r="J192" i="28"/>
  <c r="J58" i="28"/>
  <c r="J19" i="28"/>
  <c r="J49" i="28"/>
  <c r="J91" i="28"/>
  <c r="J57" i="28"/>
  <c r="J62" i="28"/>
  <c r="J18" i="28"/>
  <c r="J131" i="28"/>
  <c r="J189" i="28"/>
  <c r="J11" i="2"/>
  <c r="J10" i="2"/>
  <c r="F178" i="28"/>
  <c r="F48" i="28"/>
  <c r="F128" i="28"/>
  <c r="F64" i="28"/>
  <c r="F158" i="28"/>
  <c r="F11" i="28"/>
  <c r="F168" i="28"/>
  <c r="F8" i="28"/>
  <c r="F129" i="28"/>
  <c r="F83" i="28"/>
  <c r="F72" i="28"/>
  <c r="F141" i="28"/>
  <c r="F66" i="28"/>
  <c r="F95" i="28"/>
  <c r="F98" i="28"/>
  <c r="F41" i="28"/>
  <c r="F9" i="28"/>
  <c r="F12" i="28"/>
  <c r="F42" i="28"/>
  <c r="F61" i="28"/>
  <c r="F14" i="28"/>
  <c r="F97" i="28"/>
  <c r="F177" i="28"/>
  <c r="F130" i="28"/>
  <c r="F75" i="28"/>
  <c r="F170" i="28"/>
  <c r="F40" i="28"/>
  <c r="F65" i="28"/>
  <c r="F144" i="28"/>
  <c r="F190" i="28"/>
  <c r="F191" i="28"/>
  <c r="F111" i="28"/>
  <c r="F21" i="28"/>
  <c r="F90" i="28"/>
  <c r="F173" i="28"/>
  <c r="F26" i="28"/>
  <c r="F105" i="28"/>
  <c r="F29" i="28"/>
  <c r="F122" i="28"/>
  <c r="F39" i="28"/>
  <c r="F198" i="28"/>
  <c r="F160" i="28"/>
  <c r="F84" i="28"/>
  <c r="F51" i="28"/>
  <c r="F103" i="28"/>
  <c r="F187" i="28"/>
  <c r="F171" i="28"/>
  <c r="F22" i="28"/>
  <c r="F28" i="28"/>
  <c r="F138" i="28"/>
  <c r="F180" i="28"/>
  <c r="F52" i="28"/>
  <c r="F87" i="28"/>
  <c r="F35" i="28"/>
  <c r="F104" i="28"/>
  <c r="F161" i="28"/>
  <c r="F197" i="28"/>
  <c r="F110" i="28"/>
  <c r="F70" i="28"/>
  <c r="F96" i="28"/>
  <c r="F119" i="28"/>
  <c r="F127" i="28"/>
  <c r="F59" i="28"/>
  <c r="F196" i="28"/>
  <c r="F169" i="28"/>
  <c r="F175" i="28"/>
  <c r="F179" i="28"/>
  <c r="F89" i="28"/>
  <c r="F176" i="28"/>
  <c r="F10" i="28"/>
  <c r="F174" i="28"/>
  <c r="F74" i="28"/>
  <c r="F137" i="28"/>
  <c r="F80" i="28"/>
  <c r="F27" i="28"/>
  <c r="F159" i="28"/>
  <c r="F126" i="28"/>
  <c r="F63" i="28"/>
  <c r="F53" i="28"/>
  <c r="F188" i="28"/>
  <c r="F81" i="28"/>
  <c r="F186" i="28"/>
  <c r="F24" i="28"/>
  <c r="F86" i="28"/>
  <c r="AE156" i="28" l="1"/>
  <c r="AE219" i="28"/>
  <c r="AE215" i="28"/>
  <c r="AE211" i="28"/>
  <c r="AE166" i="28"/>
  <c r="AE132" i="28"/>
  <c r="AE125" i="28"/>
  <c r="AE155" i="28"/>
  <c r="AE113" i="28"/>
  <c r="AE217" i="28"/>
  <c r="AE213" i="28"/>
  <c r="AE221" i="28"/>
  <c r="AE109" i="28"/>
  <c r="AE206" i="28"/>
  <c r="AE154" i="28"/>
  <c r="AE106" i="28"/>
  <c r="AE118" i="28"/>
  <c r="AE207" i="28"/>
  <c r="AE165" i="28"/>
  <c r="AE136" i="28"/>
  <c r="AE124" i="28"/>
  <c r="AE163" i="28"/>
  <c r="AE209" i="28"/>
  <c r="AE205" i="28"/>
  <c r="AE153" i="28"/>
  <c r="AE114" i="28"/>
  <c r="AE134" i="28"/>
  <c r="AE208" i="28"/>
  <c r="AE204" i="28"/>
  <c r="AE147" i="28"/>
  <c r="AE202" i="28"/>
  <c r="AE123" i="28"/>
  <c r="AE203" i="28"/>
  <c r="AE112" i="28"/>
  <c r="AE200" i="28"/>
  <c r="AE101" i="28"/>
  <c r="AE115" i="28"/>
  <c r="AE121" i="28"/>
  <c r="AE146" i="28"/>
  <c r="AE108" i="28"/>
  <c r="AE201" i="28"/>
  <c r="AE162" i="28"/>
  <c r="AE152" i="28"/>
  <c r="AE133" i="28"/>
  <c r="AE135" i="28"/>
  <c r="AE151" i="28"/>
  <c r="AE199" i="28"/>
  <c r="AE145" i="28"/>
  <c r="AE214" i="28"/>
  <c r="AE212" i="28"/>
  <c r="AE150" i="28"/>
  <c r="AE222" i="28"/>
  <c r="AE218" i="28"/>
  <c r="AE216" i="28"/>
  <c r="AE149" i="28"/>
  <c r="AE117" i="28"/>
  <c r="AE164" i="28"/>
  <c r="AE220" i="28"/>
  <c r="AE148" i="28"/>
  <c r="AE167" i="28"/>
  <c r="AE140" i="28"/>
  <c r="AE139" i="28"/>
  <c r="AE120" i="28"/>
  <c r="AE157" i="28"/>
  <c r="AE210" i="28"/>
  <c r="AA132" i="28"/>
  <c r="AA149" i="28"/>
  <c r="AA166" i="28"/>
  <c r="AA113" i="28"/>
  <c r="AA139" i="28"/>
  <c r="AA123" i="28"/>
  <c r="AA134" i="28"/>
  <c r="AA118" i="28"/>
  <c r="AA109" i="28"/>
  <c r="AA155" i="28"/>
  <c r="AA148" i="28"/>
  <c r="AA135" i="28"/>
  <c r="AA108" i="28"/>
  <c r="AA112" i="28"/>
  <c r="AA152" i="28"/>
  <c r="AA151" i="28"/>
  <c r="AA201" i="28"/>
  <c r="AA200" i="28"/>
  <c r="AA125" i="28"/>
  <c r="AA101" i="28"/>
  <c r="AA115" i="28"/>
  <c r="AA163" i="28"/>
  <c r="AA124" i="28"/>
  <c r="AA154" i="28"/>
  <c r="AA153" i="28"/>
  <c r="AA136" i="28"/>
  <c r="AA207" i="28"/>
  <c r="AA117" i="28"/>
  <c r="AA204" i="28"/>
  <c r="AA156" i="28"/>
  <c r="AA210" i="28"/>
  <c r="AA222" i="28"/>
  <c r="AA221" i="28"/>
  <c r="AA167" i="28"/>
  <c r="AA121" i="28"/>
  <c r="AA199" i="28"/>
  <c r="AA106" i="28"/>
  <c r="AA203" i="28"/>
  <c r="AA147" i="28"/>
  <c r="AA114" i="28"/>
  <c r="AA157" i="28"/>
  <c r="AA206" i="28"/>
  <c r="AA133" i="28"/>
  <c r="AA205" i="28"/>
  <c r="AA209" i="28"/>
  <c r="AA164" i="28"/>
  <c r="AA208" i="28"/>
  <c r="AA219" i="28"/>
  <c r="AA214" i="28"/>
  <c r="AA213" i="28"/>
  <c r="AA212" i="28"/>
  <c r="AA215" i="28"/>
  <c r="AA220" i="28"/>
  <c r="AA162" i="28"/>
  <c r="AA145" i="28"/>
  <c r="AA150" i="28"/>
  <c r="AA140" i="28"/>
  <c r="AA146" i="28"/>
  <c r="AA202" i="28"/>
  <c r="AA211" i="28"/>
  <c r="AA218" i="28"/>
  <c r="AA217" i="28"/>
  <c r="AA216" i="28"/>
  <c r="AA165" i="28"/>
  <c r="AA120" i="28"/>
  <c r="Z15" i="2"/>
  <c r="AD15" i="2"/>
  <c r="AD17" i="2" s="1"/>
  <c r="S13" i="2"/>
  <c r="AE11" i="2"/>
  <c r="AE10" i="2"/>
  <c r="AE9" i="2"/>
  <c r="AE8" i="2"/>
  <c r="W10" i="2"/>
  <c r="W11" i="2"/>
  <c r="W9" i="2"/>
  <c r="W8" i="2"/>
  <c r="AE129" i="28"/>
  <c r="AE161" i="28"/>
  <c r="AE24" i="28"/>
  <c r="AE33" i="28"/>
  <c r="AE36" i="28"/>
  <c r="AE58" i="28"/>
  <c r="AE191" i="28"/>
  <c r="AE190" i="28"/>
  <c r="AE47" i="28"/>
  <c r="AE42" i="28"/>
  <c r="AE62" i="28"/>
  <c r="AE17" i="28"/>
  <c r="AE80" i="28"/>
  <c r="AE143" i="28"/>
  <c r="AE59" i="28"/>
  <c r="AE28" i="28"/>
  <c r="AE89" i="28"/>
  <c r="AE142" i="28"/>
  <c r="AE65" i="28"/>
  <c r="AE98" i="28"/>
  <c r="AE180" i="28"/>
  <c r="AE127" i="28"/>
  <c r="AE178" i="28"/>
  <c r="AE111" i="28"/>
  <c r="AE175" i="28"/>
  <c r="AE104" i="28"/>
  <c r="AE71" i="28"/>
  <c r="AE55" i="28"/>
  <c r="AE69" i="28"/>
  <c r="AE44" i="28"/>
  <c r="AE57" i="28"/>
  <c r="AE63" i="28"/>
  <c r="AE73" i="28"/>
  <c r="AE86" i="28"/>
  <c r="AE172" i="28"/>
  <c r="AE170" i="28"/>
  <c r="AE83" i="28"/>
  <c r="AE81" i="28"/>
  <c r="AE198" i="28"/>
  <c r="AE195" i="28"/>
  <c r="AE54" i="28"/>
  <c r="AE91" i="28"/>
  <c r="AE43" i="28"/>
  <c r="AE160" i="28"/>
  <c r="AE18" i="28"/>
  <c r="AE110" i="28"/>
  <c r="AE119" i="28"/>
  <c r="AE31" i="28"/>
  <c r="AE15" i="28"/>
  <c r="AE96" i="28"/>
  <c r="AE103" i="28"/>
  <c r="AE74" i="28"/>
  <c r="AE19" i="28"/>
  <c r="AE67" i="28"/>
  <c r="AE85" i="28"/>
  <c r="AE158" i="28"/>
  <c r="AE138" i="28"/>
  <c r="AE223" i="28"/>
  <c r="AE144" i="28"/>
  <c r="AE197" i="28"/>
  <c r="AE93" i="28"/>
  <c r="AE13" i="28"/>
  <c r="AE60" i="28"/>
  <c r="AE49" i="28"/>
  <c r="AE122" i="28"/>
  <c r="AE77" i="28"/>
  <c r="AE189" i="28"/>
  <c r="AE90" i="28"/>
  <c r="AE186" i="28"/>
  <c r="AE184" i="28"/>
  <c r="AE183" i="28"/>
  <c r="AE61" i="28"/>
  <c r="AE76" i="28"/>
  <c r="AE46" i="28"/>
  <c r="AE23" i="28"/>
  <c r="AE56" i="28"/>
  <c r="AE40" i="28"/>
  <c r="AE52" i="28"/>
  <c r="AE128" i="28"/>
  <c r="AE116" i="28"/>
  <c r="AE177" i="28"/>
  <c r="AE176" i="28"/>
  <c r="AE174" i="28"/>
  <c r="AE12" i="28"/>
  <c r="AE102" i="28"/>
  <c r="AE100" i="28"/>
  <c r="AE141" i="28"/>
  <c r="AE173" i="28"/>
  <c r="AE32" i="28"/>
  <c r="AE137" i="28"/>
  <c r="AE68" i="28"/>
  <c r="AE25" i="28"/>
  <c r="AE105" i="28"/>
  <c r="AE22" i="28"/>
  <c r="AE82" i="28"/>
  <c r="AE196" i="28"/>
  <c r="AE193" i="28"/>
  <c r="AE131" i="28"/>
  <c r="AE14" i="28"/>
  <c r="AE187" i="28"/>
  <c r="AE21" i="28"/>
  <c r="AE34" i="28"/>
  <c r="AE66" i="28"/>
  <c r="AE50" i="28"/>
  <c r="AE181" i="28"/>
  <c r="AE179" i="28"/>
  <c r="AE8" i="28"/>
  <c r="AE88" i="28"/>
  <c r="AE37" i="28"/>
  <c r="AE87" i="28"/>
  <c r="AE99" i="28"/>
  <c r="AE64" i="28"/>
  <c r="AE72" i="28"/>
  <c r="AE39" i="28"/>
  <c r="AE10" i="28"/>
  <c r="AE192" i="28"/>
  <c r="AE188" i="28"/>
  <c r="AE92" i="28"/>
  <c r="AE182" i="28"/>
  <c r="AE95" i="28"/>
  <c r="AE45" i="28"/>
  <c r="AE78" i="28"/>
  <c r="AE107" i="28"/>
  <c r="AE169" i="28"/>
  <c r="AE41" i="28"/>
  <c r="AE130" i="28"/>
  <c r="AE20" i="28"/>
  <c r="AE38" i="28"/>
  <c r="AE16" i="28"/>
  <c r="AE51" i="28"/>
  <c r="AE9" i="28"/>
  <c r="AE53" i="28"/>
  <c r="AE159" i="28"/>
  <c r="AE79" i="28"/>
  <c r="AE194" i="28"/>
  <c r="AE29" i="28"/>
  <c r="AE185" i="28"/>
  <c r="AE75" i="28"/>
  <c r="AE27" i="28"/>
  <c r="AE126" i="28"/>
  <c r="AE70" i="28"/>
  <c r="AE94" i="28"/>
  <c r="AE171" i="28"/>
  <c r="AE30" i="28"/>
  <c r="AE48" i="28"/>
  <c r="AE35" i="28"/>
  <c r="AE26" i="28"/>
  <c r="AE11" i="28"/>
  <c r="AE97" i="28"/>
  <c r="AE84" i="28"/>
  <c r="AE168" i="28"/>
  <c r="AA129" i="28"/>
  <c r="AA161" i="28"/>
  <c r="AA24" i="28"/>
  <c r="AA33" i="28"/>
  <c r="AA36" i="28"/>
  <c r="AA58" i="28"/>
  <c r="AA191" i="28"/>
  <c r="AA190" i="28"/>
  <c r="AA47" i="28"/>
  <c r="AA42" i="28"/>
  <c r="AA62" i="28"/>
  <c r="AA17" i="28"/>
  <c r="AA80" i="28"/>
  <c r="AA143" i="28"/>
  <c r="AA59" i="28"/>
  <c r="AA28" i="28"/>
  <c r="AA89" i="28"/>
  <c r="AA142" i="28"/>
  <c r="AA65" i="28"/>
  <c r="AA98" i="28"/>
  <c r="AA180" i="28"/>
  <c r="AA127" i="28"/>
  <c r="AA178" i="28"/>
  <c r="AA111" i="28"/>
  <c r="AA175" i="28"/>
  <c r="AA104" i="28"/>
  <c r="AA71" i="28"/>
  <c r="AA55" i="28"/>
  <c r="AA69" i="28"/>
  <c r="AA44" i="28"/>
  <c r="AA57" i="28"/>
  <c r="AA63" i="28"/>
  <c r="AA73" i="28"/>
  <c r="AA86" i="28"/>
  <c r="AA172" i="28"/>
  <c r="AA170" i="28"/>
  <c r="AA83" i="28"/>
  <c r="AA81" i="28"/>
  <c r="AA198" i="28"/>
  <c r="AA195" i="28"/>
  <c r="AA54" i="28"/>
  <c r="AA91" i="28"/>
  <c r="AA43" i="28"/>
  <c r="AA160" i="28"/>
  <c r="AA18" i="28"/>
  <c r="AA110" i="28"/>
  <c r="AA119" i="28"/>
  <c r="AA31" i="28"/>
  <c r="AA15" i="28"/>
  <c r="AA96" i="28"/>
  <c r="AA103" i="28"/>
  <c r="AA88" i="28"/>
  <c r="AA37" i="28"/>
  <c r="AA19" i="28"/>
  <c r="AA67" i="28"/>
  <c r="AA85" i="28"/>
  <c r="AA158" i="28"/>
  <c r="AA138" i="28"/>
  <c r="AA30" i="28"/>
  <c r="AA130" i="28"/>
  <c r="AA223" i="28"/>
  <c r="AA144" i="28"/>
  <c r="AA197" i="28"/>
  <c r="AA93" i="28"/>
  <c r="AA13" i="28"/>
  <c r="AA60" i="28"/>
  <c r="AA49" i="28"/>
  <c r="AA122" i="28"/>
  <c r="AA77" i="28"/>
  <c r="AA189" i="28"/>
  <c r="AA90" i="28"/>
  <c r="AA186" i="28"/>
  <c r="AA184" i="28"/>
  <c r="AA183" i="28"/>
  <c r="AA61" i="28"/>
  <c r="AA76" i="28"/>
  <c r="AA46" i="28"/>
  <c r="AA23" i="28"/>
  <c r="AA56" i="28"/>
  <c r="AA40" i="28"/>
  <c r="AA52" i="28"/>
  <c r="AA128" i="28"/>
  <c r="AA116" i="28"/>
  <c r="AA177" i="28"/>
  <c r="AA176" i="28"/>
  <c r="AA174" i="28"/>
  <c r="AA12" i="28"/>
  <c r="AA102" i="28"/>
  <c r="AA100" i="28"/>
  <c r="AA141" i="28"/>
  <c r="AA173" i="28"/>
  <c r="AA32" i="28"/>
  <c r="AA137" i="28"/>
  <c r="AA68" i="28"/>
  <c r="AA25" i="28"/>
  <c r="AA105" i="28"/>
  <c r="AA22" i="28"/>
  <c r="AA82" i="28"/>
  <c r="AA196" i="28"/>
  <c r="AA193" i="28"/>
  <c r="AA131" i="28"/>
  <c r="AA14" i="28"/>
  <c r="AA187" i="28"/>
  <c r="AA21" i="28"/>
  <c r="AA34" i="28"/>
  <c r="AA66" i="28"/>
  <c r="AA50" i="28"/>
  <c r="AA181" i="28"/>
  <c r="AA179" i="28"/>
  <c r="AA8" i="28"/>
  <c r="AA74" i="28"/>
  <c r="AA87" i="28"/>
  <c r="AA99" i="28"/>
  <c r="AA64" i="28"/>
  <c r="AA72" i="28"/>
  <c r="AA39" i="28"/>
  <c r="AA10" i="28"/>
  <c r="AA192" i="28"/>
  <c r="AA48" i="28"/>
  <c r="AA35" i="28"/>
  <c r="AA26" i="28"/>
  <c r="AA11" i="28"/>
  <c r="AA41" i="28"/>
  <c r="AA97" i="28"/>
  <c r="AA79" i="28"/>
  <c r="AA84" i="28"/>
  <c r="AA185" i="28"/>
  <c r="AA126" i="28"/>
  <c r="AA171" i="28"/>
  <c r="AA188" i="28"/>
  <c r="AA92" i="28"/>
  <c r="AA182" i="28"/>
  <c r="AA95" i="28"/>
  <c r="AA45" i="28"/>
  <c r="AA78" i="28"/>
  <c r="AA107" i="28"/>
  <c r="AA169" i="28"/>
  <c r="AA75" i="28"/>
  <c r="AA94" i="28"/>
  <c r="AA194" i="28"/>
  <c r="AA20" i="28"/>
  <c r="AA38" i="28"/>
  <c r="AA16" i="28"/>
  <c r="AA51" i="28"/>
  <c r="AA9" i="28"/>
  <c r="AA53" i="28"/>
  <c r="AA159" i="28"/>
  <c r="AA29" i="28"/>
  <c r="AA27" i="28"/>
  <c r="AA70" i="28"/>
  <c r="AA168" i="28"/>
  <c r="E229" i="28"/>
  <c r="U229" i="28"/>
  <c r="P229" i="28"/>
  <c r="AF229" i="28"/>
  <c r="AK229" i="28"/>
  <c r="Q229" i="28"/>
  <c r="AG229" i="28"/>
  <c r="I229" i="28"/>
  <c r="Z229" i="28"/>
  <c r="AD229" i="28"/>
  <c r="AJ225" i="28"/>
  <c r="AJ15" i="2" s="1"/>
  <c r="AH77" i="28"/>
  <c r="AH225" i="28" s="1"/>
  <c r="R77" i="28"/>
  <c r="R225" i="28" s="1"/>
  <c r="T225" i="28"/>
  <c r="T15" i="2" s="1"/>
  <c r="T17" i="2" s="1"/>
  <c r="J77" i="28"/>
  <c r="J225" i="28" s="1"/>
  <c r="H225" i="28"/>
  <c r="H15" i="2" s="1"/>
  <c r="V225" i="28"/>
  <c r="AL225" i="28"/>
  <c r="AL229" i="28" s="1"/>
  <c r="W220" i="28" l="1"/>
  <c r="W216" i="28"/>
  <c r="W212" i="28"/>
  <c r="W166" i="28"/>
  <c r="W132" i="28"/>
  <c r="W125" i="28"/>
  <c r="W155" i="28"/>
  <c r="W113" i="28"/>
  <c r="W214" i="28"/>
  <c r="W222" i="28"/>
  <c r="W210" i="28"/>
  <c r="W120" i="28"/>
  <c r="W118" i="28"/>
  <c r="W207" i="28"/>
  <c r="W165" i="28"/>
  <c r="W136" i="28"/>
  <c r="W124" i="28"/>
  <c r="W218" i="28"/>
  <c r="W206" i="28"/>
  <c r="W134" i="28"/>
  <c r="W208" i="28"/>
  <c r="W204" i="28"/>
  <c r="W147" i="28"/>
  <c r="W202" i="28"/>
  <c r="W164" i="28"/>
  <c r="W117" i="28"/>
  <c r="W123" i="28"/>
  <c r="W209" i="28"/>
  <c r="W205" i="28"/>
  <c r="W153" i="28"/>
  <c r="W203" i="28"/>
  <c r="W139" i="28"/>
  <c r="W109" i="28"/>
  <c r="W154" i="28"/>
  <c r="W150" i="28"/>
  <c r="W108" i="28"/>
  <c r="W201" i="28"/>
  <c r="W162" i="28"/>
  <c r="W106" i="28"/>
  <c r="W157" i="28"/>
  <c r="W135" i="28"/>
  <c r="W151" i="28"/>
  <c r="W199" i="28"/>
  <c r="W145" i="28"/>
  <c r="W152" i="28"/>
  <c r="W115" i="28"/>
  <c r="W121" i="28"/>
  <c r="W112" i="28"/>
  <c r="W200" i="28"/>
  <c r="W101" i="28"/>
  <c r="W163" i="28"/>
  <c r="W217" i="28"/>
  <c r="W221" i="28"/>
  <c r="W167" i="28"/>
  <c r="W146" i="28"/>
  <c r="W149" i="28"/>
  <c r="W114" i="28"/>
  <c r="W211" i="28"/>
  <c r="W133" i="28"/>
  <c r="W148" i="28"/>
  <c r="W156" i="28"/>
  <c r="W215" i="28"/>
  <c r="W213" i="28"/>
  <c r="W140" i="28"/>
  <c r="W219" i="28"/>
  <c r="S166" i="28"/>
  <c r="S113" i="28"/>
  <c r="S155" i="28"/>
  <c r="S140" i="28"/>
  <c r="S139" i="28"/>
  <c r="S123" i="28"/>
  <c r="S134" i="28"/>
  <c r="S118" i="28"/>
  <c r="S207" i="28"/>
  <c r="S125" i="28"/>
  <c r="S148" i="28"/>
  <c r="S132" i="28"/>
  <c r="S135" i="28"/>
  <c r="S108" i="28"/>
  <c r="S112" i="28"/>
  <c r="S152" i="28"/>
  <c r="S151" i="28"/>
  <c r="S201" i="28"/>
  <c r="S200" i="28"/>
  <c r="S149" i="28"/>
  <c r="S145" i="28"/>
  <c r="S101" i="28"/>
  <c r="S115" i="28"/>
  <c r="S136" i="28"/>
  <c r="S106" i="28"/>
  <c r="S216" i="28"/>
  <c r="S153" i="28"/>
  <c r="S212" i="28"/>
  <c r="S156" i="28"/>
  <c r="S120" i="28"/>
  <c r="S114" i="28"/>
  <c r="S162" i="28"/>
  <c r="S117" i="28"/>
  <c r="S202" i="28"/>
  <c r="S164" i="28"/>
  <c r="S208" i="28"/>
  <c r="S165" i="28"/>
  <c r="S154" i="28"/>
  <c r="S133" i="28"/>
  <c r="S205" i="28"/>
  <c r="S220" i="28"/>
  <c r="S211" i="28"/>
  <c r="S210" i="28"/>
  <c r="S222" i="28"/>
  <c r="S221" i="28"/>
  <c r="S124" i="28"/>
  <c r="S150" i="28"/>
  <c r="S203" i="28"/>
  <c r="S219" i="28"/>
  <c r="S218" i="28"/>
  <c r="S199" i="28"/>
  <c r="S163" i="28"/>
  <c r="S147" i="28"/>
  <c r="S157" i="28"/>
  <c r="S206" i="28"/>
  <c r="S109" i="28"/>
  <c r="S204" i="28"/>
  <c r="S146" i="28"/>
  <c r="S209" i="28"/>
  <c r="S167" i="28"/>
  <c r="S215" i="28"/>
  <c r="S214" i="28"/>
  <c r="S213" i="28"/>
  <c r="S121" i="28"/>
  <c r="S217" i="28"/>
  <c r="AI125" i="28"/>
  <c r="AI148" i="28"/>
  <c r="AI132" i="28"/>
  <c r="AI149" i="28"/>
  <c r="AI123" i="28"/>
  <c r="AI134" i="28"/>
  <c r="AI118" i="28"/>
  <c r="AI166" i="28"/>
  <c r="AI113" i="28"/>
  <c r="AI140" i="28"/>
  <c r="AI135" i="28"/>
  <c r="AI108" i="28"/>
  <c r="AI112" i="28"/>
  <c r="AI152" i="28"/>
  <c r="AI151" i="28"/>
  <c r="AI201" i="28"/>
  <c r="AI200" i="28"/>
  <c r="AI155" i="28"/>
  <c r="AI115" i="28"/>
  <c r="AI133" i="28"/>
  <c r="AI205" i="28"/>
  <c r="AI209" i="28"/>
  <c r="AI206" i="28"/>
  <c r="AI117" i="28"/>
  <c r="AI204" i="28"/>
  <c r="AI208" i="28"/>
  <c r="AI163" i="28"/>
  <c r="AI207" i="28"/>
  <c r="AI210" i="28"/>
  <c r="AI222" i="28"/>
  <c r="AI213" i="28"/>
  <c r="AI212" i="28"/>
  <c r="AI211" i="28"/>
  <c r="AI199" i="28"/>
  <c r="AI150" i="28"/>
  <c r="AI156" i="28"/>
  <c r="AI101" i="28"/>
  <c r="AI106" i="28"/>
  <c r="AI120" i="28"/>
  <c r="AI146" i="28"/>
  <c r="AI109" i="28"/>
  <c r="AI164" i="28"/>
  <c r="AI124" i="28"/>
  <c r="AI139" i="28"/>
  <c r="AI214" i="28"/>
  <c r="AI217" i="28"/>
  <c r="AI216" i="28"/>
  <c r="AI215" i="28"/>
  <c r="AI121" i="28"/>
  <c r="AI157" i="28"/>
  <c r="AI154" i="28"/>
  <c r="AI221" i="28"/>
  <c r="AI145" i="28"/>
  <c r="AI162" i="28"/>
  <c r="AI203" i="28"/>
  <c r="AI202" i="28"/>
  <c r="AI136" i="28"/>
  <c r="AI218" i="28"/>
  <c r="AI114" i="28"/>
  <c r="AI220" i="28"/>
  <c r="AI219" i="28"/>
  <c r="AI153" i="28"/>
  <c r="AI147" i="28"/>
  <c r="AI165" i="28"/>
  <c r="AI167" i="28"/>
  <c r="K155" i="28"/>
  <c r="K125" i="28"/>
  <c r="K148" i="28"/>
  <c r="K139" i="28"/>
  <c r="K123" i="28"/>
  <c r="K134" i="28"/>
  <c r="K118" i="28"/>
  <c r="K207" i="28"/>
  <c r="K132" i="28"/>
  <c r="K149" i="28"/>
  <c r="K166" i="28"/>
  <c r="K113" i="28"/>
  <c r="K135" i="28"/>
  <c r="K108" i="28"/>
  <c r="K112" i="28"/>
  <c r="K152" i="28"/>
  <c r="K151" i="28"/>
  <c r="K201" i="28"/>
  <c r="K203" i="28"/>
  <c r="K101" i="28"/>
  <c r="K202" i="28"/>
  <c r="K124" i="28"/>
  <c r="K106" i="28"/>
  <c r="K220" i="28"/>
  <c r="K219" i="28"/>
  <c r="K218" i="28"/>
  <c r="K205" i="28"/>
  <c r="K150" i="28"/>
  <c r="K109" i="28"/>
  <c r="K114" i="28"/>
  <c r="K216" i="28"/>
  <c r="K214" i="28"/>
  <c r="K121" i="28"/>
  <c r="K145" i="28"/>
  <c r="K146" i="28"/>
  <c r="K162" i="28"/>
  <c r="K200" i="28"/>
  <c r="K147" i="28"/>
  <c r="K136" i="28"/>
  <c r="K154" i="28"/>
  <c r="K221" i="28"/>
  <c r="K167" i="28"/>
  <c r="K156" i="28"/>
  <c r="K120" i="28"/>
  <c r="K115" i="28"/>
  <c r="K199" i="28"/>
  <c r="K133" i="28"/>
  <c r="K153" i="28"/>
  <c r="K209" i="28"/>
  <c r="K117" i="28"/>
  <c r="K204" i="28"/>
  <c r="K208" i="28"/>
  <c r="K213" i="28"/>
  <c r="K165" i="28"/>
  <c r="K140" i="28"/>
  <c r="K157" i="28"/>
  <c r="K206" i="28"/>
  <c r="K217" i="28"/>
  <c r="K212" i="28"/>
  <c r="K211" i="28"/>
  <c r="K210" i="28"/>
  <c r="K222" i="28"/>
  <c r="K164" i="28"/>
  <c r="K163" i="28"/>
  <c r="K215" i="28"/>
  <c r="AM120" i="28"/>
  <c r="AM218" i="28"/>
  <c r="AM214" i="28"/>
  <c r="AM210" i="28"/>
  <c r="AM166" i="28"/>
  <c r="AM132" i="28"/>
  <c r="AM125" i="28"/>
  <c r="AM155" i="28"/>
  <c r="AM113" i="28"/>
  <c r="AM220" i="28"/>
  <c r="AM216" i="28"/>
  <c r="AM212" i="28"/>
  <c r="AM123" i="28"/>
  <c r="AM209" i="28"/>
  <c r="AM205" i="28"/>
  <c r="AM153" i="28"/>
  <c r="AM203" i="28"/>
  <c r="AM134" i="28"/>
  <c r="AM208" i="28"/>
  <c r="AM147" i="28"/>
  <c r="AM167" i="28"/>
  <c r="AM109" i="28"/>
  <c r="AM206" i="28"/>
  <c r="AM154" i="28"/>
  <c r="AM106" i="28"/>
  <c r="AM150" i="28"/>
  <c r="AM157" i="28"/>
  <c r="AM118" i="28"/>
  <c r="AM207" i="28"/>
  <c r="AM165" i="28"/>
  <c r="AM136" i="28"/>
  <c r="AM124" i="28"/>
  <c r="AM204" i="28"/>
  <c r="AM152" i="28"/>
  <c r="AM115" i="28"/>
  <c r="AM121" i="28"/>
  <c r="AM135" i="28"/>
  <c r="AM199" i="28"/>
  <c r="AM202" i="28"/>
  <c r="AM112" i="28"/>
  <c r="AM200" i="28"/>
  <c r="AM101" i="28"/>
  <c r="AM151" i="28"/>
  <c r="AM145" i="28"/>
  <c r="AM164" i="28"/>
  <c r="AM108" i="28"/>
  <c r="AM201" i="28"/>
  <c r="AM162" i="28"/>
  <c r="AM117" i="28"/>
  <c r="AM146" i="28"/>
  <c r="AM114" i="28"/>
  <c r="AM219" i="28"/>
  <c r="AM163" i="28"/>
  <c r="AM140" i="28"/>
  <c r="AM139" i="28"/>
  <c r="AM222" i="28"/>
  <c r="AM133" i="28"/>
  <c r="AM213" i="28"/>
  <c r="AM156" i="28"/>
  <c r="AM217" i="28"/>
  <c r="AM148" i="28"/>
  <c r="AM211" i="28"/>
  <c r="AM149" i="28"/>
  <c r="AM221" i="28"/>
  <c r="AM215" i="28"/>
  <c r="AQ225" i="28"/>
  <c r="AH15" i="2"/>
  <c r="AL15" i="2"/>
  <c r="V15" i="2"/>
  <c r="V17" i="2" s="1"/>
  <c r="R15" i="2"/>
  <c r="R17" i="2" s="1"/>
  <c r="K168" i="28"/>
  <c r="J15" i="2"/>
  <c r="AM223" i="28"/>
  <c r="T229" i="28"/>
  <c r="W223" i="28"/>
  <c r="S223" i="28"/>
  <c r="H229" i="28"/>
  <c r="AI223" i="28"/>
  <c r="K223" i="28"/>
  <c r="AJ229" i="28"/>
  <c r="AH229" i="28"/>
  <c r="J229" i="28"/>
  <c r="AM49" i="28"/>
  <c r="W95" i="28"/>
  <c r="V229" i="28"/>
  <c r="R229" i="28"/>
  <c r="AM95" i="28"/>
  <c r="W70" i="28"/>
  <c r="AM97" i="28"/>
  <c r="AM175" i="28"/>
  <c r="AM69" i="28"/>
  <c r="AM84" i="28"/>
  <c r="AM76" i="28"/>
  <c r="AM14" i="28"/>
  <c r="AM90" i="28"/>
  <c r="AM63" i="28"/>
  <c r="AM77" i="28"/>
  <c r="AM70" i="28"/>
  <c r="AM22" i="28"/>
  <c r="AM197" i="28"/>
  <c r="AM35" i="28"/>
  <c r="AM67" i="28"/>
  <c r="AM40" i="28"/>
  <c r="AM142" i="28"/>
  <c r="AM30" i="28"/>
  <c r="AM128" i="28"/>
  <c r="AM187" i="28"/>
  <c r="AM93" i="28"/>
  <c r="AM72" i="28"/>
  <c r="AM27" i="28"/>
  <c r="AM188" i="28"/>
  <c r="AM17" i="28"/>
  <c r="W111" i="28"/>
  <c r="W92" i="28"/>
  <c r="K18" i="28"/>
  <c r="K95" i="28"/>
  <c r="W27" i="28"/>
  <c r="W22" i="28"/>
  <c r="W14" i="28"/>
  <c r="W189" i="28"/>
  <c r="AM41" i="28"/>
  <c r="AM62" i="28"/>
  <c r="AM18" i="28"/>
  <c r="W50" i="28"/>
  <c r="W88" i="28"/>
  <c r="W176" i="28"/>
  <c r="W72" i="28"/>
  <c r="W76" i="28"/>
  <c r="W30" i="28"/>
  <c r="W68" i="28"/>
  <c r="AM12" i="28"/>
  <c r="AM29" i="28"/>
  <c r="AM127" i="28"/>
  <c r="AM186" i="28"/>
  <c r="AM37" i="28"/>
  <c r="AM191" i="28"/>
  <c r="AM59" i="28"/>
  <c r="AM38" i="28"/>
  <c r="AM61" i="28"/>
  <c r="AM86" i="28"/>
  <c r="AM131" i="28"/>
  <c r="AM169" i="28"/>
  <c r="AM189" i="28"/>
  <c r="AM11" i="28"/>
  <c r="AM190" i="28"/>
  <c r="AM138" i="28"/>
  <c r="AM10" i="28"/>
  <c r="AM185" i="28"/>
  <c r="AM71" i="28"/>
  <c r="AM98" i="28"/>
  <c r="AM171" i="28"/>
  <c r="AM53" i="28"/>
  <c r="AM47" i="28"/>
  <c r="AM52" i="28"/>
  <c r="AM20" i="28"/>
  <c r="AM75" i="28"/>
  <c r="AM143" i="28"/>
  <c r="K127" i="28"/>
  <c r="AM79" i="28"/>
  <c r="AM56" i="28"/>
  <c r="AM184" i="28"/>
  <c r="AM64" i="28"/>
  <c r="AM42" i="28"/>
  <c r="AM173" i="28"/>
  <c r="AM180" i="28"/>
  <c r="AM179" i="28"/>
  <c r="AM13" i="28"/>
  <c r="AM50" i="28"/>
  <c r="AM178" i="28"/>
  <c r="AM111" i="28"/>
  <c r="AM196" i="28"/>
  <c r="AM88" i="28"/>
  <c r="AM34" i="28"/>
  <c r="AM105" i="28"/>
  <c r="AM81" i="28"/>
  <c r="AM94" i="28"/>
  <c r="AM32" i="28"/>
  <c r="AM78" i="28"/>
  <c r="AM43" i="28"/>
  <c r="AM168" i="28"/>
  <c r="AM177" i="28"/>
  <c r="AM122" i="28"/>
  <c r="AM104" i="28"/>
  <c r="AM174" i="28"/>
  <c r="AM15" i="28"/>
  <c r="AM183" i="28"/>
  <c r="AM158" i="28"/>
  <c r="AM26" i="28"/>
  <c r="AM89" i="28"/>
  <c r="AM85" i="28"/>
  <c r="AM73" i="28"/>
  <c r="AM129" i="28"/>
  <c r="AM198" i="28"/>
  <c r="AM68" i="28"/>
  <c r="AM23" i="28"/>
  <c r="AM24" i="28"/>
  <c r="AM100" i="28"/>
  <c r="AM31" i="28"/>
  <c r="AM54" i="28"/>
  <c r="AM181" i="28"/>
  <c r="AM8" i="28"/>
  <c r="AM130" i="28"/>
  <c r="AM39" i="28"/>
  <c r="AM161" i="28"/>
  <c r="AM74" i="28"/>
  <c r="AM16" i="28"/>
  <c r="AM55" i="28"/>
  <c r="AM172" i="28"/>
  <c r="AM58" i="28"/>
  <c r="AM66" i="28"/>
  <c r="AM144" i="28"/>
  <c r="AM28" i="28"/>
  <c r="AM176" i="28"/>
  <c r="AM194" i="28"/>
  <c r="AM36" i="28"/>
  <c r="AM92" i="28"/>
  <c r="AM195" i="28"/>
  <c r="AM46" i="28"/>
  <c r="AM82" i="28"/>
  <c r="AM192" i="28"/>
  <c r="AM141" i="28"/>
  <c r="AM65" i="28"/>
  <c r="AM51" i="28"/>
  <c r="AM96" i="28"/>
  <c r="AM159" i="28"/>
  <c r="AM107" i="28"/>
  <c r="AM99" i="28"/>
  <c r="AM60" i="28"/>
  <c r="AM91" i="28"/>
  <c r="AM48" i="28"/>
  <c r="AM9" i="28"/>
  <c r="AM21" i="28"/>
  <c r="AM87" i="28"/>
  <c r="AM137" i="28"/>
  <c r="AM44" i="28"/>
  <c r="AM102" i="28"/>
  <c r="AM19" i="28"/>
  <c r="AM103" i="28"/>
  <c r="AM119" i="28"/>
  <c r="AM126" i="28"/>
  <c r="AM116" i="28"/>
  <c r="AM45" i="28"/>
  <c r="AM182" i="28"/>
  <c r="AM57" i="28"/>
  <c r="AM83" i="28"/>
  <c r="AM80" i="28"/>
  <c r="AM33" i="28"/>
  <c r="AI15" i="28"/>
  <c r="AI129" i="28"/>
  <c r="AI178" i="28"/>
  <c r="S184" i="28"/>
  <c r="S144" i="28"/>
  <c r="S74" i="28"/>
  <c r="S50" i="28"/>
  <c r="S40" i="28"/>
  <c r="S160" i="28"/>
  <c r="S119" i="28"/>
  <c r="S84" i="28"/>
  <c r="S65" i="28"/>
  <c r="S13" i="28"/>
  <c r="S72" i="28"/>
  <c r="S70" i="28"/>
  <c r="S20" i="28"/>
  <c r="S98" i="28"/>
  <c r="S191" i="28"/>
  <c r="S171" i="28"/>
  <c r="S174" i="28"/>
  <c r="S46" i="28"/>
  <c r="S192" i="28"/>
  <c r="S8" i="28"/>
  <c r="S51" i="28"/>
  <c r="S16" i="28"/>
  <c r="S73" i="28"/>
  <c r="S129" i="28"/>
  <c r="S198" i="28"/>
  <c r="S137" i="28"/>
  <c r="S143" i="28"/>
  <c r="S19" i="28"/>
  <c r="S95" i="28"/>
  <c r="S127" i="28"/>
  <c r="S64" i="28"/>
  <c r="S42" i="28"/>
  <c r="S173" i="28"/>
  <c r="S180" i="28"/>
  <c r="S27" i="28"/>
  <c r="S142" i="28"/>
  <c r="S76" i="28"/>
  <c r="S141" i="28"/>
  <c r="S52" i="28"/>
  <c r="S107" i="28"/>
  <c r="S58" i="28"/>
  <c r="S66" i="28"/>
  <c r="S103" i="28"/>
  <c r="S126" i="28"/>
  <c r="S45" i="28"/>
  <c r="S57" i="28"/>
  <c r="S12" i="28"/>
  <c r="S80" i="28"/>
  <c r="S90" i="28"/>
  <c r="S116" i="28"/>
  <c r="S182" i="28"/>
  <c r="S128" i="28"/>
  <c r="S168" i="28"/>
  <c r="S177" i="28"/>
  <c r="S122" i="28"/>
  <c r="S104" i="28"/>
  <c r="S195" i="28"/>
  <c r="S82" i="28"/>
  <c r="S130" i="28"/>
  <c r="S89" i="28"/>
  <c r="S99" i="28"/>
  <c r="S75" i="28"/>
  <c r="S197" i="28"/>
  <c r="S194" i="28"/>
  <c r="S94" i="28"/>
  <c r="S190" i="28"/>
  <c r="S69" i="28"/>
  <c r="S62" i="28"/>
  <c r="S33" i="28"/>
  <c r="S110" i="28"/>
  <c r="S59" i="28"/>
  <c r="S53" i="28"/>
  <c r="S15" i="28"/>
  <c r="S38" i="28"/>
  <c r="S183" i="28"/>
  <c r="S47" i="28"/>
  <c r="S41" i="28"/>
  <c r="S26" i="28"/>
  <c r="S161" i="28"/>
  <c r="S159" i="28"/>
  <c r="S85" i="28"/>
  <c r="S172" i="28"/>
  <c r="S91" i="28"/>
  <c r="S48" i="28"/>
  <c r="S9" i="28"/>
  <c r="S21" i="28"/>
  <c r="S28" i="28"/>
  <c r="S169" i="28"/>
  <c r="S81" i="28"/>
  <c r="S44" i="28"/>
  <c r="S36" i="28"/>
  <c r="S23" i="28"/>
  <c r="S18" i="28"/>
  <c r="S11" i="28"/>
  <c r="S97" i="28"/>
  <c r="S187" i="28"/>
  <c r="S93" i="28"/>
  <c r="S77" i="28"/>
  <c r="S49" i="28"/>
  <c r="S193" i="28"/>
  <c r="S179" i="28"/>
  <c r="S24" i="28"/>
  <c r="S100" i="28"/>
  <c r="S31" i="28"/>
  <c r="S54" i="28"/>
  <c r="S181" i="28"/>
  <c r="S178" i="28"/>
  <c r="S61" i="28"/>
  <c r="S39" i="28"/>
  <c r="S96" i="28"/>
  <c r="S86" i="28"/>
  <c r="S55" i="28"/>
  <c r="S60" i="28"/>
  <c r="S131" i="28"/>
  <c r="S14" i="28"/>
  <c r="S105" i="28"/>
  <c r="S87" i="28"/>
  <c r="S176" i="28"/>
  <c r="S68" i="28"/>
  <c r="S17" i="28"/>
  <c r="S102" i="28"/>
  <c r="S92" i="28"/>
  <c r="S189" i="28"/>
  <c r="S83" i="28"/>
  <c r="S170" i="28"/>
  <c r="S138" i="28"/>
  <c r="S79" i="28"/>
  <c r="S22" i="28"/>
  <c r="W40" i="28"/>
  <c r="W13" i="28"/>
  <c r="W178" i="28"/>
  <c r="W196" i="28"/>
  <c r="W34" i="28"/>
  <c r="W105" i="28"/>
  <c r="W17" i="28"/>
  <c r="W84" i="28"/>
  <c r="W142" i="28"/>
  <c r="W41" i="28"/>
  <c r="W188" i="28"/>
  <c r="W62" i="28"/>
  <c r="W87" i="28"/>
  <c r="W102" i="28"/>
  <c r="W80" i="28"/>
  <c r="W98" i="28"/>
  <c r="W191" i="28"/>
  <c r="W171" i="28"/>
  <c r="W59" i="28"/>
  <c r="W53" i="28"/>
  <c r="W15" i="28"/>
  <c r="W38" i="28"/>
  <c r="W183" i="28"/>
  <c r="W47" i="28"/>
  <c r="W158" i="28"/>
  <c r="W61" i="28"/>
  <c r="W26" i="28"/>
  <c r="W52" i="28"/>
  <c r="W89" i="28"/>
  <c r="W86" i="28"/>
  <c r="W85" i="28"/>
  <c r="W20" i="28"/>
  <c r="W73" i="28"/>
  <c r="W131" i="28"/>
  <c r="W129" i="28"/>
  <c r="W75" i="28"/>
  <c r="W198" i="28"/>
  <c r="W197" i="28"/>
  <c r="W137" i="28"/>
  <c r="W194" i="28"/>
  <c r="W143" i="28"/>
  <c r="W94" i="28"/>
  <c r="W19" i="28"/>
  <c r="W170" i="28"/>
  <c r="W185" i="28"/>
  <c r="W43" i="28"/>
  <c r="W64" i="28"/>
  <c r="W42" i="28"/>
  <c r="W173" i="28"/>
  <c r="W180" i="28"/>
  <c r="W179" i="28"/>
  <c r="W24" i="28"/>
  <c r="W100" i="28"/>
  <c r="W31" i="28"/>
  <c r="W54" i="28"/>
  <c r="W181" i="28"/>
  <c r="W8" i="28"/>
  <c r="W130" i="28"/>
  <c r="W39" i="28"/>
  <c r="W161" i="28"/>
  <c r="W74" i="28"/>
  <c r="W16" i="28"/>
  <c r="W55" i="28"/>
  <c r="W172" i="28"/>
  <c r="W58" i="28"/>
  <c r="W66" i="28"/>
  <c r="W144" i="28"/>
  <c r="W103" i="28"/>
  <c r="W119" i="28"/>
  <c r="W126" i="28"/>
  <c r="W116" i="28"/>
  <c r="W45" i="28"/>
  <c r="W182" i="28"/>
  <c r="W57" i="28"/>
  <c r="W160" i="28"/>
  <c r="W67" i="28"/>
  <c r="W11" i="28"/>
  <c r="W168" i="28"/>
  <c r="W177" i="28"/>
  <c r="W122" i="28"/>
  <c r="W104" i="28"/>
  <c r="W174" i="28"/>
  <c r="W195" i="28"/>
  <c r="W46" i="28"/>
  <c r="W82" i="28"/>
  <c r="W192" i="28"/>
  <c r="W141" i="28"/>
  <c r="W65" i="28"/>
  <c r="W51" i="28"/>
  <c r="W96" i="28"/>
  <c r="W159" i="28"/>
  <c r="W107" i="28"/>
  <c r="W99" i="28"/>
  <c r="W60" i="28"/>
  <c r="W91" i="28"/>
  <c r="W48" i="28"/>
  <c r="W9" i="28"/>
  <c r="W21" i="28"/>
  <c r="W28" i="28"/>
  <c r="W169" i="28"/>
  <c r="W81" i="28"/>
  <c r="W44" i="28"/>
  <c r="W36" i="28"/>
  <c r="W23" i="28"/>
  <c r="W18" i="28"/>
  <c r="W110" i="28"/>
  <c r="W78" i="28"/>
  <c r="K185" i="28"/>
  <c r="K190" i="28"/>
  <c r="K67" i="28"/>
  <c r="K187" i="28"/>
  <c r="K63" i="28"/>
  <c r="K78" i="28"/>
  <c r="K64" i="28"/>
  <c r="K173" i="28"/>
  <c r="K179" i="28"/>
  <c r="K100" i="28"/>
  <c r="K54" i="28"/>
  <c r="K8" i="28"/>
  <c r="K39" i="28"/>
  <c r="K74" i="28"/>
  <c r="K55" i="28"/>
  <c r="K14" i="28"/>
  <c r="K128" i="28"/>
  <c r="K12" i="28"/>
  <c r="K90" i="28"/>
  <c r="K138" i="28"/>
  <c r="K175" i="28"/>
  <c r="K186" i="28"/>
  <c r="K79" i="28"/>
  <c r="K37" i="28"/>
  <c r="K69" i="28"/>
  <c r="K177" i="28"/>
  <c r="K122" i="28"/>
  <c r="K104" i="28"/>
  <c r="K174" i="28"/>
  <c r="K195" i="28"/>
  <c r="K46" i="28"/>
  <c r="K82" i="28"/>
  <c r="K192" i="28"/>
  <c r="K141" i="28"/>
  <c r="K65" i="28"/>
  <c r="K51" i="28"/>
  <c r="K96" i="28"/>
  <c r="K159" i="28"/>
  <c r="K107" i="28"/>
  <c r="K99" i="28"/>
  <c r="K60" i="28"/>
  <c r="K91" i="28"/>
  <c r="K81" i="28"/>
  <c r="K119" i="28"/>
  <c r="K105" i="28"/>
  <c r="K11" i="28"/>
  <c r="K97" i="28"/>
  <c r="K29" i="28"/>
  <c r="K35" i="28"/>
  <c r="K10" i="28"/>
  <c r="K93" i="28"/>
  <c r="K32" i="28"/>
  <c r="K56" i="28"/>
  <c r="K71" i="28"/>
  <c r="K72" i="28"/>
  <c r="K40" i="28"/>
  <c r="K84" i="28"/>
  <c r="K70" i="28"/>
  <c r="K27" i="28"/>
  <c r="K13" i="28"/>
  <c r="K142" i="28"/>
  <c r="K50" i="28"/>
  <c r="K76" i="28"/>
  <c r="K178" i="28"/>
  <c r="K41" i="28"/>
  <c r="K111" i="28"/>
  <c r="K22" i="28"/>
  <c r="K196" i="28"/>
  <c r="K188" i="28"/>
  <c r="K88" i="28"/>
  <c r="K30" i="28"/>
  <c r="K34" i="28"/>
  <c r="K62" i="28"/>
  <c r="K36" i="28"/>
  <c r="K45" i="28"/>
  <c r="K126" i="28"/>
  <c r="K42" i="28"/>
  <c r="K180" i="28"/>
  <c r="K24" i="28"/>
  <c r="K31" i="28"/>
  <c r="K181" i="28"/>
  <c r="K130" i="28"/>
  <c r="K161" i="28"/>
  <c r="K16" i="28"/>
  <c r="K172" i="28"/>
  <c r="K58" i="28"/>
  <c r="K28" i="28"/>
  <c r="K83" i="28"/>
  <c r="K170" i="28"/>
  <c r="K160" i="28"/>
  <c r="K110" i="28"/>
  <c r="K80" i="28"/>
  <c r="K33" i="28"/>
  <c r="K193" i="28"/>
  <c r="K25" i="28"/>
  <c r="K49" i="28"/>
  <c r="K98" i="28"/>
  <c r="K191" i="28"/>
  <c r="K171" i="28"/>
  <c r="K59" i="28"/>
  <c r="K53" i="28"/>
  <c r="K15" i="28"/>
  <c r="K38" i="28"/>
  <c r="K183" i="28"/>
  <c r="K47" i="28"/>
  <c r="K158" i="28"/>
  <c r="K61" i="28"/>
  <c r="K26" i="28"/>
  <c r="K52" i="28"/>
  <c r="K89" i="28"/>
  <c r="K86" i="28"/>
  <c r="K85" i="28"/>
  <c r="K20" i="28"/>
  <c r="K73" i="28"/>
  <c r="K131" i="28"/>
  <c r="K9" i="28"/>
  <c r="K184" i="28"/>
  <c r="K189" i="28"/>
  <c r="K102" i="28"/>
  <c r="AI11" i="28"/>
  <c r="AI29" i="28"/>
  <c r="AI10" i="28"/>
  <c r="AI32" i="28"/>
  <c r="AI71" i="28"/>
  <c r="AI98" i="28"/>
  <c r="AI179" i="28"/>
  <c r="AI82" i="28"/>
  <c r="AI141" i="28"/>
  <c r="AI51" i="28"/>
  <c r="AI107" i="28"/>
  <c r="AI60" i="28"/>
  <c r="AI87" i="28"/>
  <c r="AI45" i="28"/>
  <c r="AI57" i="28"/>
  <c r="AI158" i="28"/>
  <c r="AI66" i="28"/>
  <c r="AI83" i="28"/>
  <c r="AI170" i="28"/>
  <c r="AI160" i="28"/>
  <c r="AI110" i="28"/>
  <c r="AI80" i="28"/>
  <c r="AI33" i="28"/>
  <c r="AI193" i="28"/>
  <c r="AI25" i="28"/>
  <c r="AI49" i="28"/>
  <c r="AI77" i="28"/>
  <c r="AM170" i="28"/>
  <c r="AM193" i="28"/>
  <c r="AI64" i="28"/>
  <c r="AI42" i="28"/>
  <c r="AI122" i="28"/>
  <c r="AI104" i="28"/>
  <c r="AI174" i="28"/>
  <c r="AI195" i="28"/>
  <c r="AI142" i="28"/>
  <c r="AI50" i="28"/>
  <c r="AI76" i="28"/>
  <c r="AI14" i="28"/>
  <c r="AI197" i="28"/>
  <c r="AI41" i="28"/>
  <c r="AI111" i="28"/>
  <c r="AI22" i="28"/>
  <c r="AI196" i="28"/>
  <c r="AI188" i="28"/>
  <c r="AI88" i="28"/>
  <c r="AI30" i="28"/>
  <c r="AI34" i="28"/>
  <c r="AI62" i="28"/>
  <c r="W83" i="28"/>
  <c r="W190" i="28"/>
  <c r="W187" i="28"/>
  <c r="W127" i="28"/>
  <c r="W186" i="28"/>
  <c r="W79" i="28"/>
  <c r="W37" i="28"/>
  <c r="W69" i="28"/>
  <c r="AI144" i="28"/>
  <c r="AI119" i="28"/>
  <c r="AI81" i="28"/>
  <c r="AI44" i="28"/>
  <c r="AI36" i="28"/>
  <c r="AI23" i="28"/>
  <c r="AI18" i="28"/>
  <c r="S196" i="28"/>
  <c r="S34" i="28"/>
  <c r="K21" i="28"/>
  <c r="K116" i="28"/>
  <c r="K43" i="28"/>
  <c r="S35" i="28"/>
  <c r="S32" i="28"/>
  <c r="S43" i="28"/>
  <c r="K144" i="28"/>
  <c r="K137" i="28"/>
  <c r="K94" i="28"/>
  <c r="AI191" i="28"/>
  <c r="S188" i="28"/>
  <c r="S175" i="28"/>
  <c r="S37" i="28"/>
  <c r="K103" i="28"/>
  <c r="K68" i="28"/>
  <c r="K182" i="28"/>
  <c r="AI173" i="28"/>
  <c r="AI24" i="28"/>
  <c r="AI192" i="28"/>
  <c r="AI65" i="28"/>
  <c r="AI96" i="28"/>
  <c r="AI99" i="28"/>
  <c r="AI91" i="28"/>
  <c r="AI75" i="28"/>
  <c r="AI126" i="28"/>
  <c r="AI116" i="28"/>
  <c r="AI182" i="28"/>
  <c r="AI48" i="28"/>
  <c r="AI9" i="28"/>
  <c r="AI95" i="28"/>
  <c r="AI190" i="28"/>
  <c r="AI187" i="28"/>
  <c r="AI127" i="28"/>
  <c r="AI63" i="28"/>
  <c r="AI185" i="28"/>
  <c r="AI67" i="28"/>
  <c r="AI78" i="28"/>
  <c r="AI184" i="28"/>
  <c r="AM160" i="28"/>
  <c r="AI168" i="28"/>
  <c r="AI177" i="28"/>
  <c r="AI84" i="28"/>
  <c r="AI70" i="28"/>
  <c r="AI27" i="28"/>
  <c r="AI13" i="28"/>
  <c r="AI38" i="28"/>
  <c r="AI183" i="28"/>
  <c r="AI47" i="28"/>
  <c r="W77" i="28"/>
  <c r="W63" i="28"/>
  <c r="AI21" i="28"/>
  <c r="AI169" i="28"/>
  <c r="AI61" i="28"/>
  <c r="AI26" i="28"/>
  <c r="AI52" i="28"/>
  <c r="AI89" i="28"/>
  <c r="AI86" i="28"/>
  <c r="AI85" i="28"/>
  <c r="AI20" i="28"/>
  <c r="AI73" i="28"/>
  <c r="AI131" i="28"/>
  <c r="W12" i="28"/>
  <c r="W90" i="28"/>
  <c r="W138" i="28"/>
  <c r="W175" i="28"/>
  <c r="W93" i="28"/>
  <c r="W32" i="28"/>
  <c r="W56" i="28"/>
  <c r="W71" i="28"/>
  <c r="AI105" i="28"/>
  <c r="AI176" i="28"/>
  <c r="AI68" i="28"/>
  <c r="AI17" i="28"/>
  <c r="AI102" i="28"/>
  <c r="AI92" i="28"/>
  <c r="AI189" i="28"/>
  <c r="S10" i="28"/>
  <c r="S56" i="28"/>
  <c r="K198" i="28"/>
  <c r="K194" i="28"/>
  <c r="K23" i="28"/>
  <c r="S158" i="28"/>
  <c r="S88" i="28"/>
  <c r="W184" i="28"/>
  <c r="S63" i="28"/>
  <c r="S25" i="28"/>
  <c r="K66" i="28"/>
  <c r="K197" i="28"/>
  <c r="K44" i="28"/>
  <c r="K92" i="28"/>
  <c r="AI97" i="28"/>
  <c r="AI35" i="28"/>
  <c r="AI93" i="28"/>
  <c r="AI56" i="28"/>
  <c r="AI180" i="28"/>
  <c r="AI46" i="28"/>
  <c r="AI28" i="28"/>
  <c r="AI159" i="28"/>
  <c r="AI128" i="28"/>
  <c r="AI12" i="28"/>
  <c r="AI90" i="28"/>
  <c r="AI138" i="28"/>
  <c r="AI175" i="28"/>
  <c r="AI186" i="28"/>
  <c r="AI79" i="28"/>
  <c r="AI37" i="28"/>
  <c r="AI69" i="28"/>
  <c r="AI43" i="28"/>
  <c r="AM110" i="28"/>
  <c r="AM25" i="28"/>
  <c r="AI72" i="28"/>
  <c r="AI40" i="28"/>
  <c r="AI171" i="28"/>
  <c r="AI59" i="28"/>
  <c r="AI53" i="28"/>
  <c r="AI100" i="28"/>
  <c r="AI31" i="28"/>
  <c r="AI54" i="28"/>
  <c r="AI181" i="28"/>
  <c r="AI198" i="28"/>
  <c r="AI8" i="28"/>
  <c r="AI130" i="28"/>
  <c r="AI39" i="28"/>
  <c r="AI161" i="28"/>
  <c r="AI74" i="28"/>
  <c r="AI16" i="28"/>
  <c r="AI55" i="28"/>
  <c r="AI172" i="28"/>
  <c r="AI58" i="28"/>
  <c r="W128" i="28"/>
  <c r="W97" i="28"/>
  <c r="W29" i="28"/>
  <c r="W35" i="28"/>
  <c r="W10" i="28"/>
  <c r="W33" i="28"/>
  <c r="W193" i="28"/>
  <c r="W25" i="28"/>
  <c r="W49" i="28"/>
  <c r="AI103" i="28"/>
  <c r="AI137" i="28"/>
  <c r="AI194" i="28"/>
  <c r="AI143" i="28"/>
  <c r="AI94" i="28"/>
  <c r="AI19" i="28"/>
  <c r="S67" i="28"/>
  <c r="K48" i="28"/>
  <c r="K176" i="28"/>
  <c r="K19" i="28"/>
  <c r="K77" i="28"/>
  <c r="S186" i="28"/>
  <c r="S78" i="28"/>
  <c r="K129" i="28"/>
  <c r="K87" i="28"/>
  <c r="K17" i="28"/>
  <c r="K57" i="28"/>
  <c r="S111" i="28"/>
  <c r="S30" i="28"/>
  <c r="S29" i="28"/>
  <c r="S185" i="28"/>
  <c r="S71" i="28"/>
  <c r="K75" i="28"/>
  <c r="K169" i="28"/>
  <c r="K143" i="28"/>
  <c r="O225" i="28" l="1"/>
  <c r="AA225" i="28"/>
  <c r="AE225" i="28"/>
  <c r="AM225" i="28"/>
  <c r="S225" i="28"/>
  <c r="W225" i="28"/>
  <c r="AI225" i="28"/>
  <c r="K225" i="28"/>
  <c r="J9" i="2" l="1"/>
  <c r="AG13" i="2" l="1"/>
  <c r="AG17" i="2" s="1"/>
  <c r="AF13" i="2"/>
  <c r="AF17" i="2" s="1"/>
  <c r="AH11" i="2"/>
  <c r="AH10" i="2"/>
  <c r="AH9" i="2"/>
  <c r="AH8" i="2"/>
  <c r="AK13" i="2"/>
  <c r="AK17" i="2" s="1"/>
  <c r="AJ13" i="2"/>
  <c r="AJ17" i="2" s="1"/>
  <c r="AL11" i="2"/>
  <c r="AL10" i="2"/>
  <c r="AL9" i="2"/>
  <c r="AL8" i="2"/>
  <c r="I13" i="2"/>
  <c r="I17" i="2" s="1"/>
  <c r="H13" i="2"/>
  <c r="H17" i="2" s="1"/>
  <c r="AH13" i="2" l="1"/>
  <c r="AI10" i="2" s="1"/>
  <c r="AL13" i="2"/>
  <c r="J13" i="2"/>
  <c r="AM8" i="2" l="1"/>
  <c r="J17" i="2"/>
  <c r="K8" i="2"/>
  <c r="AI11" i="2"/>
  <c r="AI8" i="2"/>
  <c r="AH17" i="2"/>
  <c r="AI9" i="2"/>
  <c r="AM11" i="2"/>
  <c r="AL17" i="2"/>
  <c r="AE13" i="2"/>
  <c r="AM9" i="2"/>
  <c r="AM10" i="2"/>
  <c r="K10" i="2"/>
  <c r="K9" i="2"/>
  <c r="K11" i="2"/>
  <c r="M13" i="2"/>
  <c r="M17" i="2" s="1"/>
  <c r="L13" i="2"/>
  <c r="L17" i="2" s="1"/>
  <c r="N11" i="2"/>
  <c r="N10" i="2"/>
  <c r="N9" i="2"/>
  <c r="N8" i="2"/>
  <c r="AQ13" i="2" l="1"/>
  <c r="AM13" i="2"/>
  <c r="AI13" i="2"/>
  <c r="W13" i="2"/>
  <c r="K13" i="2"/>
  <c r="N13" i="2"/>
  <c r="O8" i="2" s="1"/>
  <c r="O11" i="2" l="1"/>
  <c r="N17" i="2"/>
  <c r="O10" i="2"/>
  <c r="O9" i="2"/>
  <c r="O13" i="2" l="1"/>
  <c r="E13" i="2"/>
  <c r="E17" i="2" s="1"/>
  <c r="D13" i="2"/>
  <c r="F11" i="2"/>
  <c r="F10" i="2"/>
  <c r="F9" i="2"/>
  <c r="F8" i="2"/>
  <c r="F13" i="2" l="1"/>
  <c r="G10" i="2" l="1"/>
  <c r="G11" i="2"/>
  <c r="G9" i="2"/>
  <c r="G8" i="2"/>
  <c r="G13" i="2" l="1"/>
  <c r="F68" i="28"/>
  <c r="F93" i="28"/>
  <c r="F195" i="28"/>
  <c r="F16" i="28"/>
  <c r="F194" i="28"/>
  <c r="F33" i="28"/>
  <c r="F13" i="28"/>
  <c r="F107" i="28"/>
  <c r="F116" i="28"/>
  <c r="F185" i="28"/>
  <c r="F15" i="28"/>
  <c r="F88" i="28"/>
  <c r="F44" i="28"/>
  <c r="F79" i="28"/>
  <c r="F100" i="28"/>
  <c r="F85" i="28"/>
  <c r="F17" i="28"/>
  <c r="F32" i="28"/>
  <c r="F46" i="28"/>
  <c r="F55" i="28"/>
  <c r="F143" i="28"/>
  <c r="F193" i="28"/>
  <c r="F142" i="28"/>
  <c r="F99" i="28"/>
  <c r="F45" i="28"/>
  <c r="F67" i="28"/>
  <c r="F38" i="28"/>
  <c r="F30" i="28"/>
  <c r="F36" i="28"/>
  <c r="F37" i="28"/>
  <c r="F31" i="28"/>
  <c r="F20" i="28"/>
  <c r="F102" i="28"/>
  <c r="F56" i="28"/>
  <c r="F82" i="28"/>
  <c r="F172" i="28"/>
  <c r="F94" i="28"/>
  <c r="F25" i="28"/>
  <c r="F50" i="28"/>
  <c r="F60" i="28"/>
  <c r="F182" i="28"/>
  <c r="F78" i="28"/>
  <c r="F183" i="28"/>
  <c r="F34" i="28"/>
  <c r="F23" i="28"/>
  <c r="F69" i="28"/>
  <c r="F54" i="28"/>
  <c r="F73" i="28"/>
  <c r="F92" i="28"/>
  <c r="F71" i="28"/>
  <c r="F192" i="28"/>
  <c r="F58" i="28"/>
  <c r="F19" i="28"/>
  <c r="F49" i="28"/>
  <c r="F76" i="28"/>
  <c r="F91" i="28"/>
  <c r="Z10" i="2" l="1"/>
  <c r="D225" i="28" l="1"/>
  <c r="D15" i="2" s="1"/>
  <c r="D17" i="2" s="1"/>
  <c r="F57" i="28"/>
  <c r="F184" i="28"/>
  <c r="F47" i="28"/>
  <c r="F62" i="28"/>
  <c r="F18" i="28"/>
  <c r="F43" i="28"/>
  <c r="F181" i="28"/>
  <c r="F131" i="28"/>
  <c r="F189" i="28"/>
  <c r="F77" i="28"/>
  <c r="D229" i="28" l="1"/>
  <c r="F225" i="28"/>
  <c r="G120" i="28" l="1"/>
  <c r="G218" i="28"/>
  <c r="G214" i="28"/>
  <c r="G210" i="28"/>
  <c r="G166" i="28"/>
  <c r="G132" i="28"/>
  <c r="G125" i="28"/>
  <c r="G155" i="28"/>
  <c r="G167" i="28"/>
  <c r="G220" i="28"/>
  <c r="G216" i="28"/>
  <c r="G123" i="28"/>
  <c r="G209" i="28"/>
  <c r="G205" i="28"/>
  <c r="G153" i="28"/>
  <c r="G203" i="28"/>
  <c r="G212" i="28"/>
  <c r="G139" i="28"/>
  <c r="G109" i="28"/>
  <c r="G206" i="28"/>
  <c r="G154" i="28"/>
  <c r="G106" i="28"/>
  <c r="G150" i="28"/>
  <c r="G157" i="28"/>
  <c r="G208" i="28"/>
  <c r="G204" i="28"/>
  <c r="G118" i="28"/>
  <c r="G207" i="28"/>
  <c r="G165" i="28"/>
  <c r="G136" i="28"/>
  <c r="G124" i="28"/>
  <c r="G134" i="28"/>
  <c r="G147" i="28"/>
  <c r="G117" i="28"/>
  <c r="G152" i="28"/>
  <c r="G115" i="28"/>
  <c r="G121" i="28"/>
  <c r="G164" i="28"/>
  <c r="G151" i="28"/>
  <c r="G145" i="28"/>
  <c r="G112" i="28"/>
  <c r="G200" i="28"/>
  <c r="G101" i="28"/>
  <c r="G202" i="28"/>
  <c r="G108" i="28"/>
  <c r="G201" i="28"/>
  <c r="G162" i="28"/>
  <c r="G135" i="28"/>
  <c r="G199" i="28"/>
  <c r="G211" i="28"/>
  <c r="G140" i="28"/>
  <c r="G156" i="28"/>
  <c r="G215" i="28"/>
  <c r="G113" i="28"/>
  <c r="G149" i="28"/>
  <c r="G213" i="28"/>
  <c r="G163" i="28"/>
  <c r="G221" i="28"/>
  <c r="G133" i="28"/>
  <c r="G146" i="28"/>
  <c r="G114" i="28"/>
  <c r="G219" i="28"/>
  <c r="G217" i="28"/>
  <c r="G148" i="28"/>
  <c r="G222" i="28"/>
  <c r="F15" i="2"/>
  <c r="F17" i="2" s="1"/>
  <c r="G223" i="28"/>
  <c r="F229" i="28"/>
  <c r="G128" i="28"/>
  <c r="G11" i="28"/>
  <c r="G83" i="28"/>
  <c r="G95" i="28"/>
  <c r="G12" i="28"/>
  <c r="G97" i="28"/>
  <c r="G170" i="28"/>
  <c r="G190" i="28"/>
  <c r="G90" i="28"/>
  <c r="G29" i="28"/>
  <c r="G160" i="28"/>
  <c r="G187" i="28"/>
  <c r="G138" i="28"/>
  <c r="G35" i="28"/>
  <c r="G110" i="28"/>
  <c r="G127" i="28"/>
  <c r="G175" i="28"/>
  <c r="G10" i="28"/>
  <c r="G80" i="28"/>
  <c r="G63" i="28"/>
  <c r="G186" i="28"/>
  <c r="G93" i="28"/>
  <c r="G33" i="28"/>
  <c r="G185" i="28"/>
  <c r="G79" i="28"/>
  <c r="G32" i="28"/>
  <c r="G193" i="28"/>
  <c r="G67" i="28"/>
  <c r="G37" i="28"/>
  <c r="G56" i="28"/>
  <c r="G25" i="28"/>
  <c r="G78" i="28"/>
  <c r="G69" i="28"/>
  <c r="G71" i="28"/>
  <c r="G49" i="28"/>
  <c r="G184" i="28"/>
  <c r="G43" i="28"/>
  <c r="G178" i="28"/>
  <c r="G8" i="28"/>
  <c r="G41" i="28"/>
  <c r="G65" i="28"/>
  <c r="G26" i="28"/>
  <c r="G51" i="28"/>
  <c r="G52" i="28"/>
  <c r="G96" i="28"/>
  <c r="G89" i="28"/>
  <c r="G159" i="28"/>
  <c r="G86" i="28"/>
  <c r="G88" i="28"/>
  <c r="G55" i="28"/>
  <c r="G30" i="28"/>
  <c r="G172" i="28"/>
  <c r="G34" i="28"/>
  <c r="G58" i="28"/>
  <c r="G62" i="28"/>
  <c r="G66" i="28"/>
  <c r="G14" i="28"/>
  <c r="G144" i="28"/>
  <c r="G105" i="28"/>
  <c r="G87" i="28"/>
  <c r="G119" i="28"/>
  <c r="G176" i="28"/>
  <c r="G126" i="28"/>
  <c r="G68" i="28"/>
  <c r="G44" i="28"/>
  <c r="G143" i="28"/>
  <c r="G102" i="28"/>
  <c r="G92" i="28"/>
  <c r="G18" i="28"/>
  <c r="G131" i="28"/>
  <c r="G64" i="28"/>
  <c r="G168" i="28"/>
  <c r="G72" i="28"/>
  <c r="G98" i="28"/>
  <c r="G42" i="28"/>
  <c r="G177" i="28"/>
  <c r="G40" i="28"/>
  <c r="G191" i="28"/>
  <c r="G173" i="28"/>
  <c r="G122" i="28"/>
  <c r="G84" i="28"/>
  <c r="G171" i="28"/>
  <c r="G180" i="28"/>
  <c r="G104" i="28"/>
  <c r="G70" i="28"/>
  <c r="G59" i="28"/>
  <c r="G179" i="28"/>
  <c r="G174" i="28"/>
  <c r="G27" i="28"/>
  <c r="G53" i="28"/>
  <c r="G24" i="28"/>
  <c r="G195" i="28"/>
  <c r="G13" i="28"/>
  <c r="G15" i="28"/>
  <c r="G100" i="28"/>
  <c r="G46" i="28"/>
  <c r="G142" i="28"/>
  <c r="G38" i="28"/>
  <c r="G31" i="28"/>
  <c r="G82" i="28"/>
  <c r="G50" i="28"/>
  <c r="G183" i="28"/>
  <c r="G54" i="28"/>
  <c r="G192" i="28"/>
  <c r="G76" i="28"/>
  <c r="G47" i="28"/>
  <c r="G181" i="28"/>
  <c r="G158" i="28"/>
  <c r="G141" i="28"/>
  <c r="G61" i="28"/>
  <c r="G130" i="28"/>
  <c r="G111" i="28"/>
  <c r="G39" i="28"/>
  <c r="G22" i="28"/>
  <c r="G161" i="28"/>
  <c r="G196" i="28"/>
  <c r="G74" i="28"/>
  <c r="G188" i="28"/>
  <c r="G16" i="28"/>
  <c r="G107" i="28"/>
  <c r="G85" i="28"/>
  <c r="G99" i="28"/>
  <c r="G20" i="28"/>
  <c r="G60" i="28"/>
  <c r="G73" i="28"/>
  <c r="G91" i="28"/>
  <c r="G189" i="28"/>
  <c r="G48" i="28"/>
  <c r="G129" i="28"/>
  <c r="G9" i="28"/>
  <c r="G75" i="28"/>
  <c r="G21" i="28"/>
  <c r="G198" i="28"/>
  <c r="G28" i="28"/>
  <c r="G197" i="28"/>
  <c r="G169" i="28"/>
  <c r="G137" i="28"/>
  <c r="G81" i="28"/>
  <c r="G194" i="28"/>
  <c r="G17" i="28"/>
  <c r="G36" i="28"/>
  <c r="G182" i="28"/>
  <c r="G19" i="28"/>
  <c r="G103" i="28"/>
  <c r="G116" i="28"/>
  <c r="G45" i="28"/>
  <c r="G94" i="28"/>
  <c r="G23" i="28"/>
  <c r="G57" i="28"/>
  <c r="G77" i="28"/>
  <c r="Y13" i="2"/>
  <c r="Y17" i="2" s="1"/>
  <c r="X13" i="2"/>
  <c r="X17" i="2" s="1"/>
  <c r="Z11" i="2"/>
  <c r="Z9" i="2"/>
  <c r="Z8" i="2"/>
  <c r="G225" i="28" l="1"/>
  <c r="Z13" i="2"/>
  <c r="Z17" i="2" s="1"/>
  <c r="AA10" i="2" l="1"/>
  <c r="AA11" i="2"/>
  <c r="AA9" i="2"/>
  <c r="AA8" i="2"/>
  <c r="AA13" i="2" l="1"/>
</calcChain>
</file>

<file path=xl/sharedStrings.xml><?xml version="1.0" encoding="utf-8"?>
<sst xmlns="http://schemas.openxmlformats.org/spreadsheetml/2006/main" count="1002" uniqueCount="271">
  <si>
    <t>CLASE</t>
  </si>
  <si>
    <t>MARCA</t>
  </si>
  <si>
    <t>TOTAL</t>
  </si>
  <si>
    <t>CLASIFICACION VEHICULAR INTERNACIONAL PARA CUADRO ESTADISTICO ALADDA</t>
  </si>
  <si>
    <t>CATEGORIA</t>
  </si>
  <si>
    <t>VEHICULOS INCLUIDOS</t>
  </si>
  <si>
    <t>CATEGORIA INTERNACIONAL</t>
  </si>
  <si>
    <t>DESCRIPCIÓN</t>
  </si>
  <si>
    <t>Sub-Total</t>
  </si>
  <si>
    <t>Cuadro N° 01</t>
  </si>
  <si>
    <t>Cuadro N° 02</t>
  </si>
  <si>
    <t>Prod. 
Importado</t>
  </si>
  <si>
    <t>Prod. 
Nacional</t>
  </si>
  <si>
    <t>Cuadro N° 03</t>
  </si>
  <si>
    <t xml:space="preserve">Estadistica de Venta Vehículos Nuevos  </t>
  </si>
  <si>
    <t>Registro de Venta de Vehículos Nuevos Mensualizado, Según Clase</t>
  </si>
  <si>
    <t>Registro de Venta de Vehículos Nuevos Mensualizado, Según Marca</t>
  </si>
  <si>
    <t>Microbus, Minibus, Omnibus y Chasis Rodantes</t>
  </si>
  <si>
    <t>M2 + M3</t>
  </si>
  <si>
    <t>N2 + N3</t>
  </si>
  <si>
    <t>Camión Liviano, Mediano, Semi-pesado, Pesado y Tractoremolcador</t>
  </si>
  <si>
    <t>N1</t>
  </si>
  <si>
    <r>
      <rPr>
        <b/>
        <sz val="12"/>
        <rFont val="Calibri"/>
        <family val="2"/>
        <scheme val="minor"/>
      </rPr>
      <t xml:space="preserve">M1: </t>
    </r>
    <r>
      <rPr>
        <sz val="12"/>
        <rFont val="Calibri"/>
        <family val="2"/>
        <scheme val="minor"/>
      </rPr>
      <t xml:space="preserve">Vehiculos diseñados para pasajeros con ocho asientos o menos sin contar con el asiento del conductor.                                                                     </t>
    </r>
  </si>
  <si>
    <r>
      <rPr>
        <b/>
        <sz val="12"/>
        <rFont val="Calibri"/>
        <family val="2"/>
        <scheme val="minor"/>
      </rPr>
      <t xml:space="preserve">N1: </t>
    </r>
    <r>
      <rPr>
        <sz val="12"/>
        <rFont val="Calibri"/>
        <family val="2"/>
        <scheme val="minor"/>
      </rPr>
      <t>los vehiculos diseñados para carga y Peso Bruto Vehicular hasta 3.5 tn.</t>
    </r>
  </si>
  <si>
    <t>M1</t>
  </si>
  <si>
    <t xml:space="preserve">Pick-Up, Panel , Furgon </t>
  </si>
  <si>
    <r>
      <rPr>
        <b/>
        <sz val="12"/>
        <rFont val="Calibri"/>
        <family val="2"/>
        <scheme val="minor"/>
      </rPr>
      <t xml:space="preserve">M2: </t>
    </r>
    <r>
      <rPr>
        <sz val="12"/>
        <rFont val="Calibri"/>
        <family val="2"/>
        <scheme val="minor"/>
      </rPr>
      <t xml:space="preserve">Vehiculos diseñados para pasajeros con más de ocho asientos sin contar con el asiento del conductor y Peso Bruto Vehicular hasta 5Tn.                               
</t>
    </r>
    <r>
      <rPr>
        <b/>
        <sz val="12"/>
        <rFont val="Calibri"/>
        <family val="2"/>
        <scheme val="minor"/>
      </rPr>
      <t>M3:</t>
    </r>
    <r>
      <rPr>
        <sz val="12"/>
        <rFont val="Calibri"/>
        <family val="2"/>
        <scheme val="minor"/>
      </rPr>
      <t xml:space="preserve"> Vehiculos diseñados para el transporte de pasajeros de más de ocho asientos sin contar el asiento del conductor y Peso Bruto Vehicular de más de 5 Tn.</t>
    </r>
  </si>
  <si>
    <r>
      <rPr>
        <b/>
        <sz val="12"/>
        <rFont val="Calibri"/>
        <family val="2"/>
        <scheme val="minor"/>
      </rPr>
      <t xml:space="preserve">N2: </t>
    </r>
    <r>
      <rPr>
        <sz val="12"/>
        <rFont val="Calibri"/>
        <family val="2"/>
        <scheme val="minor"/>
      </rPr>
      <t xml:space="preserve">Vehiculos diseñados para carga con Peso Bruto Vehicular mayor a 3.5 Tn hasta 12 Tn.                           
</t>
    </r>
    <r>
      <rPr>
        <b/>
        <sz val="12"/>
        <rFont val="Calibri"/>
        <family val="2"/>
        <scheme val="minor"/>
      </rPr>
      <t xml:space="preserve">N3: </t>
    </r>
    <r>
      <rPr>
        <sz val="12"/>
        <rFont val="Calibri"/>
        <family val="2"/>
        <scheme val="minor"/>
      </rPr>
      <t>Vehiculos diseñados para carga con Peso Bruto Vehicular mayor a 12 Tn.</t>
    </r>
  </si>
  <si>
    <t>Automovil, Station Wagon, Multiproposito, Van, SUV y Todoterreno</t>
  </si>
  <si>
    <t>VEHICULOS DE PASAJEROS Y UTILITARIOS</t>
  </si>
  <si>
    <t>VEHICULOS COMERCIALES DE CARGA LIVIANOS</t>
  </si>
  <si>
    <t>VEHICULOS COMERCIALES DE PASAJEROS LIVIANOS Y PESADOS</t>
  </si>
  <si>
    <t>VEHICULOS PESADOS DE CARGA</t>
  </si>
  <si>
    <t>Registro de Venta de Vehículos Nuevos DE PASAJEROS Y UTILITARIOS, Mensualizado y Según Marca</t>
  </si>
  <si>
    <t>Cuadro N° 04</t>
  </si>
  <si>
    <t>Cuadro N° 05</t>
  </si>
  <si>
    <t>Cuadro N° 06</t>
  </si>
  <si>
    <t>Registro de Venta de Vehículos Nuevos COMERCIALES DE CARGA LIVIANOS, Mensualizado y Según Marca</t>
  </si>
  <si>
    <t>Registro de Venta de Vehículos Nuevos COMERCIALES DE PASAJEROS LIVIANOS Y PESADOS, Mensualizado y Según Marca</t>
  </si>
  <si>
    <t>Registro de Venta de Vehículos Nuevos PESADOS DE CARGA, Mensualizado y Según Marca</t>
  </si>
  <si>
    <t>Elaborada por: Asociacion Automotriz del Peru - AAP</t>
  </si>
  <si>
    <t>TOYOTA</t>
  </si>
  <si>
    <t>HYUNDAI</t>
  </si>
  <si>
    <t>KIA</t>
  </si>
  <si>
    <t>NISSAN</t>
  </si>
  <si>
    <t>CHEVROLET</t>
  </si>
  <si>
    <t>SUZUKI</t>
  </si>
  <si>
    <t>MITSUBISHI</t>
  </si>
  <si>
    <t>VOLKSWAGEN</t>
  </si>
  <si>
    <t>MAZDA</t>
  </si>
  <si>
    <t>RENAULT</t>
  </si>
  <si>
    <t>MERCEDES BENZ</t>
  </si>
  <si>
    <t>CHERY</t>
  </si>
  <si>
    <t>SUBARU</t>
  </si>
  <si>
    <t>GREAT WALL</t>
  </si>
  <si>
    <t>JAC</t>
  </si>
  <si>
    <t>FORD</t>
  </si>
  <si>
    <t>HONDA</t>
  </si>
  <si>
    <t>CHANGAN</t>
  </si>
  <si>
    <t>VOLVO</t>
  </si>
  <si>
    <t>HINO</t>
  </si>
  <si>
    <t>BMW</t>
  </si>
  <si>
    <t>FOTON</t>
  </si>
  <si>
    <t>DFSK</t>
  </si>
  <si>
    <t>JEEP</t>
  </si>
  <si>
    <t>ISUZU</t>
  </si>
  <si>
    <t>FIAT</t>
  </si>
  <si>
    <t>CHANGHE</t>
  </si>
  <si>
    <t>AUDI</t>
  </si>
  <si>
    <t>DONGFENG</t>
  </si>
  <si>
    <t>BAIC YINXIANG</t>
  </si>
  <si>
    <t>INTERNATIONAL</t>
  </si>
  <si>
    <t>PEUGEOT</t>
  </si>
  <si>
    <t>FREIGHTLINER</t>
  </si>
  <si>
    <t>BYD</t>
  </si>
  <si>
    <t>MAHINDRA</t>
  </si>
  <si>
    <t>SSANGYONG</t>
  </si>
  <si>
    <t>SCANIA</t>
  </si>
  <si>
    <t>DAIHATSU</t>
  </si>
  <si>
    <t>BRILLIANCE</t>
  </si>
  <si>
    <t>FORLAND</t>
  </si>
  <si>
    <t>FAW</t>
  </si>
  <si>
    <t>JINBEI</t>
  </si>
  <si>
    <t>SHINERAY</t>
  </si>
  <si>
    <t>SHINE LAND</t>
  </si>
  <si>
    <t>BEIJING AUTOMOBILE WORKS</t>
  </si>
  <si>
    <t>CITROEN</t>
  </si>
  <si>
    <t>DODGE</t>
  </si>
  <si>
    <t>GEELY</t>
  </si>
  <si>
    <t>LIFAN</t>
  </si>
  <si>
    <t>MG</t>
  </si>
  <si>
    <t>MACK</t>
  </si>
  <si>
    <t>KENWORTH</t>
  </si>
  <si>
    <t>JMC</t>
  </si>
  <si>
    <t>YUEJIN</t>
  </si>
  <si>
    <t>SINOTRUK</t>
  </si>
  <si>
    <t>T-KING</t>
  </si>
  <si>
    <t>JOYLONG</t>
  </si>
  <si>
    <t>PORSCHE</t>
  </si>
  <si>
    <t>LEXUS</t>
  </si>
  <si>
    <t>JUPITER</t>
  </si>
  <si>
    <t>GONOW</t>
  </si>
  <si>
    <t>MINI</t>
  </si>
  <si>
    <t>IVECO</t>
  </si>
  <si>
    <t>SOUEAST</t>
  </si>
  <si>
    <t>SHACMAN</t>
  </si>
  <si>
    <t>HIGER</t>
  </si>
  <si>
    <t>YUTONG</t>
  </si>
  <si>
    <t>KINGSTAR</t>
  </si>
  <si>
    <t>MAN</t>
  </si>
  <si>
    <t>AGRALE</t>
  </si>
  <si>
    <t>DFAC</t>
  </si>
  <si>
    <t>OTRAS MARCAS</t>
  </si>
  <si>
    <t>LAND ROVER</t>
  </si>
  <si>
    <t>PERU</t>
  </si>
  <si>
    <t>% Part</t>
  </si>
  <si>
    <t>BRASIL</t>
  </si>
  <si>
    <t>MEXICO</t>
  </si>
  <si>
    <t>PARAGUAY</t>
  </si>
  <si>
    <t>URUGUAY</t>
  </si>
  <si>
    <t>ARGENTINA</t>
  </si>
  <si>
    <t>ACURA</t>
  </si>
  <si>
    <t>ADVENTURE</t>
  </si>
  <si>
    <t>AEOLUS</t>
  </si>
  <si>
    <t>ALFA ROMEO</t>
  </si>
  <si>
    <t>AMERICAN</t>
  </si>
  <si>
    <t>ASA</t>
  </si>
  <si>
    <t>ASTON MARTIN</t>
  </si>
  <si>
    <t>AUSTIN HEALEY</t>
  </si>
  <si>
    <t>BABY</t>
  </si>
  <si>
    <t>BAIC</t>
  </si>
  <si>
    <t>BAW</t>
  </si>
  <si>
    <t>BEIBEN</t>
  </si>
  <si>
    <t>BENTLEY</t>
  </si>
  <si>
    <t>BRANDY</t>
  </si>
  <si>
    <t>BRM</t>
  </si>
  <si>
    <t>BUGRE</t>
  </si>
  <si>
    <t>BUICK</t>
  </si>
  <si>
    <t>CADILLAC</t>
  </si>
  <si>
    <t>CHANA</t>
  </si>
  <si>
    <t>CHRYSLER</t>
  </si>
  <si>
    <t>DAF</t>
  </si>
  <si>
    <t>DE TOMASO</t>
  </si>
  <si>
    <t>DFM</t>
  </si>
  <si>
    <t>EFFA</t>
  </si>
  <si>
    <t>EMISUL</t>
  </si>
  <si>
    <t>ENGESA</t>
  </si>
  <si>
    <t>FERRARI</t>
  </si>
  <si>
    <t>FIBRAVAN</t>
  </si>
  <si>
    <t>GENERAL MOTORS</t>
  </si>
  <si>
    <t>GMC</t>
  </si>
  <si>
    <t>GREEN WHEEL</t>
  </si>
  <si>
    <t>GWM</t>
  </si>
  <si>
    <t>HAFEI</t>
  </si>
  <si>
    <t>HAIMA</t>
  </si>
  <si>
    <t>HOWO</t>
  </si>
  <si>
    <t>HUMMER</t>
  </si>
  <si>
    <t>INFINITI</t>
  </si>
  <si>
    <t>JAGUAR</t>
  </si>
  <si>
    <t>JBC</t>
  </si>
  <si>
    <t>JONWAY</t>
  </si>
  <si>
    <t>JPX</t>
  </si>
  <si>
    <t>LAMBORGHINI</t>
  </si>
  <si>
    <t>LANDWIND</t>
  </si>
  <si>
    <t>LINCOLN</t>
  </si>
  <si>
    <t>MAGNATA</t>
  </si>
  <si>
    <t>MARCOPOLO</t>
  </si>
  <si>
    <t>MASERATI</t>
  </si>
  <si>
    <t>MERCURY</t>
  </si>
  <si>
    <t>MORRIS</t>
  </si>
  <si>
    <t>NSU</t>
  </si>
  <si>
    <t>OPEL</t>
  </si>
  <si>
    <t>PEIXOTO</t>
  </si>
  <si>
    <t>PLYMOUTH</t>
  </si>
  <si>
    <t>PONTIAC</t>
  </si>
  <si>
    <t>RAM</t>
  </si>
  <si>
    <t>RANDON</t>
  </si>
  <si>
    <t>RDK</t>
  </si>
  <si>
    <t>RELY</t>
  </si>
  <si>
    <t>ROLLS ROYCE</t>
  </si>
  <si>
    <t>ROVER</t>
  </si>
  <si>
    <t>SEAT</t>
  </si>
  <si>
    <t>SELVAGEM</t>
  </si>
  <si>
    <t>SMART</t>
  </si>
  <si>
    <t>TATA</t>
  </si>
  <si>
    <t>TROLLER</t>
  </si>
  <si>
    <t>TRUMPCHI</t>
  </si>
  <si>
    <t>VW</t>
  </si>
  <si>
    <t>WALK</t>
  </si>
  <si>
    <t>ZHONGTONG</t>
  </si>
  <si>
    <t>ZNA</t>
  </si>
  <si>
    <t>ZOTYE</t>
  </si>
  <si>
    <t>COLOMBIA</t>
  </si>
  <si>
    <t>ECUADOR</t>
  </si>
  <si>
    <t>SKODA</t>
  </si>
  <si>
    <t>XCMG</t>
  </si>
  <si>
    <t>MAXUS</t>
  </si>
  <si>
    <t>GOLDEN DRAGON</t>
  </si>
  <si>
    <t>UD TRUCKS</t>
  </si>
  <si>
    <t>KING LONG</t>
  </si>
  <si>
    <t>DAEWOO</t>
  </si>
  <si>
    <t>FUSO</t>
  </si>
  <si>
    <t>CAMC</t>
  </si>
  <si>
    <t>DAEWOO TRUCKS</t>
  </si>
  <si>
    <t>QMC</t>
  </si>
  <si>
    <t>WESTERN STAR</t>
  </si>
  <si>
    <t>DIM</t>
  </si>
  <si>
    <t>NEPTUNE</t>
  </si>
  <si>
    <t>AUTOCRAFT</t>
  </si>
  <si>
    <t>CHASKY PERU NEPTUNE</t>
  </si>
  <si>
    <t>AICHI SAN</t>
  </si>
  <si>
    <t>WINGS</t>
  </si>
  <si>
    <t>DENWAY</t>
  </si>
  <si>
    <t>KAWEI</t>
  </si>
  <si>
    <t>CNJ</t>
  </si>
  <si>
    <t>SHIFENG</t>
  </si>
  <si>
    <t>GAC</t>
  </si>
  <si>
    <t>CHILE</t>
  </si>
  <si>
    <t>Fuente: ALADDA-AAP</t>
  </si>
  <si>
    <t>(Inmatriculacion/Patentamiento de Automotores)
Enero - Marzo 2016</t>
  </si>
  <si>
    <t>ACUMULADO 
enero - marzo 2016</t>
  </si>
  <si>
    <t>HONDURAS</t>
  </si>
  <si>
    <t>AUTOCAR</t>
  </si>
  <si>
    <t>HAVAL</t>
  </si>
  <si>
    <t>SCION</t>
  </si>
  <si>
    <t>ZXAUTO</t>
  </si>
  <si>
    <t>LADA</t>
  </si>
  <si>
    <t>MC LAREN</t>
  </si>
  <si>
    <t>FULU</t>
  </si>
  <si>
    <t>SEM</t>
  </si>
  <si>
    <t>MONDE</t>
  </si>
  <si>
    <t>ENRANGER</t>
  </si>
  <si>
    <t>YEMA AUTO</t>
  </si>
  <si>
    <t>PLUTO B1</t>
  </si>
  <si>
    <t>VICTORY</t>
  </si>
  <si>
    <t>KAMA</t>
  </si>
  <si>
    <t>FYNA</t>
  </si>
  <si>
    <t>FODAY</t>
  </si>
  <si>
    <t>STRONG</t>
  </si>
  <si>
    <t>CHTC AUTO</t>
  </si>
  <si>
    <t>PALLAS</t>
  </si>
  <si>
    <t>SITOM</t>
  </si>
  <si>
    <t>LISHEN</t>
  </si>
  <si>
    <t>CNHTC</t>
  </si>
  <si>
    <t>CHENGLONG</t>
  </si>
  <si>
    <t>HONGYAN</t>
  </si>
  <si>
    <t>SPARTAN ERV</t>
  </si>
  <si>
    <t>E-ONE</t>
  </si>
  <si>
    <t>DULEVO</t>
  </si>
  <si>
    <t>DMC</t>
  </si>
  <si>
    <t>CLW</t>
  </si>
  <si>
    <t>FIGHTER</t>
  </si>
  <si>
    <t>PANTOJA</t>
  </si>
  <si>
    <t>VOLARE</t>
  </si>
  <si>
    <t>YOUYI</t>
  </si>
  <si>
    <t>YAXING</t>
  </si>
  <si>
    <t>SHAOLIN</t>
  </si>
  <si>
    <t>JINCHENG</t>
  </si>
  <si>
    <t>TRAXOR</t>
  </si>
  <si>
    <t>SUNLONG</t>
  </si>
  <si>
    <t>ASHOK LEYLAND</t>
  </si>
  <si>
    <t>PMS MOTORS</t>
  </si>
  <si>
    <t>REXS</t>
  </si>
  <si>
    <t>JIANGNAN</t>
  </si>
  <si>
    <t>GAG</t>
  </si>
  <si>
    <t>LISHAN</t>
  </si>
  <si>
    <t>KEYTON</t>
  </si>
  <si>
    <t>CUSTOM</t>
  </si>
  <si>
    <t>KYC</t>
  </si>
  <si>
    <t>SAIC WULING</t>
  </si>
  <si>
    <t>WISU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</si>
</sst>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€]* #,##0.00_);_([$€]* \(#,##0.00\);_([$€]* &quot;-&quot;??_);_(@_)"/>
    <numFmt numFmtId="166" formatCode="_(* #,##0_);_(* \(#,##0\);_(* &quot;-&quot;??_);_(@_)"/>
    <numFmt numFmtId="167" formatCode="0.0%"/>
  </numFmts>
  <fonts count="6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9"/>
      <name val="Arial Rounded MT Bold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62"/>
      <name val="Calibri"/>
      <family val="2"/>
    </font>
    <font>
      <sz val="10"/>
      <color indexed="18"/>
      <name val="Arial"/>
      <family val="2"/>
    </font>
    <font>
      <b/>
      <sz val="14"/>
      <color indexed="18"/>
      <name val="Calibri"/>
      <family val="2"/>
    </font>
    <font>
      <b/>
      <sz val="18"/>
      <color indexed="56"/>
      <name val="Tahoma"/>
      <family val="2"/>
    </font>
    <font>
      <sz val="14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Tahoma"/>
      <family val="2"/>
    </font>
    <font>
      <sz val="14"/>
      <name val="Calibri"/>
      <family val="2"/>
    </font>
    <font>
      <b/>
      <sz val="16"/>
      <name val="Calibri"/>
      <family val="2"/>
    </font>
    <font>
      <sz val="18"/>
      <color theme="0"/>
      <name val="Calibri"/>
      <family val="2"/>
    </font>
    <font>
      <sz val="16"/>
      <color theme="0"/>
      <name val="Calibri"/>
      <family val="2"/>
    </font>
    <font>
      <sz val="20"/>
      <color theme="0"/>
      <name val="Calibri"/>
      <family val="2"/>
    </font>
    <font>
      <sz val="20"/>
      <color theme="0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8"/>
      <color rgb="FF666666"/>
      <name val="Arial"/>
      <family val="2"/>
    </font>
    <font>
      <sz val="22"/>
      <color theme="0"/>
      <name val="Tahoma"/>
      <family val="2"/>
    </font>
    <font>
      <b/>
      <sz val="14"/>
      <color rgb="FF002060"/>
      <name val="Tahoma"/>
      <family val="2"/>
    </font>
    <font>
      <b/>
      <sz val="14"/>
      <color theme="0" tint="-0.249977111117893"/>
      <name val="Arial"/>
      <family val="2"/>
    </font>
    <font>
      <b/>
      <sz val="14"/>
      <color theme="0" tint="-0.249977111117893"/>
      <name val="Calibri"/>
      <family val="2"/>
    </font>
    <font>
      <sz val="18"/>
      <color theme="0" tint="-0.249977111117893"/>
      <name val="Calibri"/>
      <family val="2"/>
    </font>
    <font>
      <sz val="18"/>
      <name val="Arial Rounded MT Bold"/>
      <family val="2"/>
    </font>
    <font>
      <sz val="15"/>
      <name val="Arial"/>
      <family val="2"/>
    </font>
    <font>
      <b/>
      <sz val="15"/>
      <name val="Calibri"/>
      <family val="2"/>
    </font>
    <font>
      <sz val="15"/>
      <color theme="0" tint="-0.34998626667073579"/>
      <name val="Calibri"/>
      <family val="2"/>
    </font>
    <font>
      <sz val="14"/>
      <color theme="0" tint="-4.9989318521683403E-2"/>
      <name val="Arial"/>
      <family val="2"/>
    </font>
    <font>
      <sz val="16"/>
      <color theme="0" tint="-4.9989318521683403E-2"/>
      <name val="Calibri"/>
      <family val="2"/>
    </font>
    <font>
      <b/>
      <sz val="16"/>
      <color theme="6" tint="0.39997558519241921"/>
      <name val="Calibri"/>
      <family val="2"/>
      <scheme val="minor"/>
    </font>
    <font>
      <sz val="16"/>
      <color theme="6" tint="0.39997558519241921"/>
      <name val="Calibri"/>
      <family val="2"/>
      <scheme val="minor"/>
    </font>
    <font>
      <b/>
      <sz val="1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5" fontId="19" fillId="0" borderId="0" applyFont="0" applyFill="0" applyBorder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9" fillId="0" borderId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0" fillId="24" borderId="0" xfId="4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4" fillId="24" borderId="0" xfId="39" applyFont="1" applyFill="1" applyAlignment="1">
      <alignment horizontal="center" vertical="center"/>
    </xf>
    <xf numFmtId="0" fontId="24" fillId="24" borderId="0" xfId="39" applyFont="1" applyFill="1" applyAlignment="1">
      <alignment vertical="center"/>
    </xf>
    <xf numFmtId="0" fontId="25" fillId="24" borderId="0" xfId="39" applyFont="1" applyFill="1" applyBorder="1" applyAlignment="1">
      <alignment vertical="center"/>
    </xf>
    <xf numFmtId="3" fontId="25" fillId="24" borderId="0" xfId="39" applyNumberFormat="1" applyFont="1" applyFill="1" applyBorder="1" applyAlignment="1">
      <alignment horizontal="center" vertical="center"/>
    </xf>
    <xf numFmtId="166" fontId="25" fillId="24" borderId="0" xfId="33" applyNumberFormat="1" applyFont="1" applyFill="1" applyBorder="1" applyAlignment="1">
      <alignment horizontal="center" vertical="center"/>
    </xf>
    <xf numFmtId="0" fontId="28" fillId="24" borderId="0" xfId="39" applyFont="1" applyFill="1" applyBorder="1" applyAlignment="1">
      <alignment vertical="center"/>
    </xf>
    <xf numFmtId="0" fontId="30" fillId="24" borderId="0" xfId="39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5" fillId="26" borderId="12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justify" vertical="center" wrapText="1"/>
    </xf>
    <xf numFmtId="0" fontId="33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justify" vertical="center" wrapText="1"/>
    </xf>
    <xf numFmtId="0" fontId="35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justify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34" fillId="30" borderId="12" xfId="0" applyFont="1" applyFill="1" applyBorder="1" applyAlignment="1">
      <alignment horizontal="center" vertical="center" wrapText="1"/>
    </xf>
    <xf numFmtId="0" fontId="39" fillId="0" borderId="0" xfId="39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39" applyFont="1" applyFill="1" applyBorder="1" applyAlignment="1">
      <alignment vertical="center"/>
    </xf>
    <xf numFmtId="0" fontId="39" fillId="0" borderId="0" xfId="39" applyFont="1" applyFill="1" applyBorder="1" applyAlignment="1">
      <alignment horizontal="center" vertical="center"/>
    </xf>
    <xf numFmtId="0" fontId="41" fillId="32" borderId="10" xfId="39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  <xf numFmtId="166" fontId="41" fillId="32" borderId="20" xfId="33" applyNumberFormat="1" applyFont="1" applyFill="1" applyBorder="1" applyAlignment="1">
      <alignment horizontal="center" vertical="center"/>
    </xf>
    <xf numFmtId="166" fontId="41" fillId="32" borderId="9" xfId="33" applyNumberFormat="1" applyFont="1" applyFill="1" applyBorder="1" applyAlignment="1">
      <alignment horizontal="center" vertical="center"/>
    </xf>
    <xf numFmtId="0" fontId="42" fillId="32" borderId="20" xfId="38" applyFont="1" applyFill="1" applyBorder="1" applyAlignment="1">
      <alignment horizontal="center" vertical="center" wrapText="1"/>
    </xf>
    <xf numFmtId="0" fontId="42" fillId="32" borderId="9" xfId="38" applyFont="1" applyFill="1" applyBorder="1" applyAlignment="1">
      <alignment horizontal="center" vertical="center" wrapText="1"/>
    </xf>
    <xf numFmtId="0" fontId="42" fillId="32" borderId="21" xfId="38" applyNumberFormat="1" applyFont="1" applyFill="1" applyBorder="1" applyAlignment="1">
      <alignment horizontal="center" vertical="center"/>
    </xf>
    <xf numFmtId="166" fontId="47" fillId="0" borderId="14" xfId="33" applyNumberFormat="1" applyFont="1" applyFill="1" applyBorder="1" applyAlignment="1">
      <alignment horizontal="center" vertical="center"/>
    </xf>
    <xf numFmtId="166" fontId="47" fillId="0" borderId="15" xfId="33" applyNumberFormat="1" applyFont="1" applyFill="1" applyBorder="1" applyAlignment="1">
      <alignment horizontal="center" vertical="center"/>
    </xf>
    <xf numFmtId="166" fontId="47" fillId="0" borderId="17" xfId="33" applyNumberFormat="1" applyFont="1" applyFill="1" applyBorder="1" applyAlignment="1">
      <alignment horizontal="center" vertical="center"/>
    </xf>
    <xf numFmtId="166" fontId="47" fillId="0" borderId="0" xfId="33" applyNumberFormat="1" applyFont="1" applyFill="1" applyBorder="1" applyAlignment="1">
      <alignment horizontal="center" vertical="center"/>
    </xf>
    <xf numFmtId="166" fontId="47" fillId="0" borderId="18" xfId="33" applyNumberFormat="1" applyFont="1" applyFill="1" applyBorder="1" applyAlignment="1">
      <alignment horizontal="center" vertical="center"/>
    </xf>
    <xf numFmtId="166" fontId="47" fillId="0" borderId="19" xfId="33" applyNumberFormat="1" applyFont="1" applyFill="1" applyBorder="1" applyAlignment="1">
      <alignment horizontal="center" vertical="center"/>
    </xf>
    <xf numFmtId="0" fontId="49" fillId="0" borderId="0" xfId="39" applyFont="1" applyFill="1" applyAlignment="1">
      <alignment vertical="center"/>
    </xf>
    <xf numFmtId="0" fontId="49" fillId="0" borderId="0" xfId="39" applyFont="1" applyFill="1" applyBorder="1" applyAlignment="1">
      <alignment vertical="center"/>
    </xf>
    <xf numFmtId="0" fontId="46" fillId="0" borderId="23" xfId="39" applyFont="1" applyFill="1" applyBorder="1" applyAlignment="1">
      <alignment vertical="center" wrapText="1"/>
    </xf>
    <xf numFmtId="0" fontId="46" fillId="0" borderId="22" xfId="39" applyFont="1" applyFill="1" applyBorder="1" applyAlignment="1">
      <alignment vertical="center" wrapText="1"/>
    </xf>
    <xf numFmtId="0" fontId="46" fillId="0" borderId="12" xfId="39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46" fillId="0" borderId="22" xfId="39" quotePrefix="1" applyFont="1" applyFill="1" applyBorder="1" applyAlignment="1">
      <alignment vertical="center" wrapText="1"/>
    </xf>
    <xf numFmtId="0" fontId="35" fillId="31" borderId="12" xfId="0" applyFont="1" applyFill="1" applyBorder="1" applyAlignment="1">
      <alignment horizontal="center" vertical="center" wrapText="1"/>
    </xf>
    <xf numFmtId="0" fontId="34" fillId="31" borderId="12" xfId="0" applyFont="1" applyFill="1" applyBorder="1" applyAlignment="1">
      <alignment horizontal="center" vertical="center" wrapText="1"/>
    </xf>
    <xf numFmtId="0" fontId="34" fillId="31" borderId="12" xfId="0" applyFont="1" applyFill="1" applyBorder="1" applyAlignment="1">
      <alignment horizontal="justify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29" fillId="0" borderId="0" xfId="40" applyFont="1" applyFill="1" applyBorder="1" applyAlignment="1">
      <alignment vertical="center"/>
    </xf>
    <xf numFmtId="0" fontId="21" fillId="0" borderId="0" xfId="40" applyFont="1" applyFill="1" applyBorder="1" applyAlignment="1">
      <alignment vertical="center"/>
    </xf>
    <xf numFmtId="0" fontId="19" fillId="0" borderId="0" xfId="40" applyBorder="1" applyAlignment="1">
      <alignment vertical="center"/>
    </xf>
    <xf numFmtId="0" fontId="22" fillId="0" borderId="0" xfId="40" applyFont="1" applyBorder="1" applyAlignment="1">
      <alignment vertical="center"/>
    </xf>
    <xf numFmtId="0" fontId="19" fillId="24" borderId="0" xfId="40" applyFill="1" applyBorder="1" applyAlignment="1">
      <alignment vertical="center"/>
    </xf>
    <xf numFmtId="0" fontId="52" fillId="0" borderId="0" xfId="0" applyFont="1"/>
    <xf numFmtId="0" fontId="55" fillId="24" borderId="0" xfId="0" applyFont="1" applyFill="1" applyAlignment="1">
      <alignment horizontal="right" vertical="center"/>
    </xf>
    <xf numFmtId="0" fontId="56" fillId="24" borderId="0" xfId="39" applyFont="1" applyFill="1" applyBorder="1" applyAlignment="1">
      <alignment horizontal="right" vertical="center"/>
    </xf>
    <xf numFmtId="3" fontId="57" fillId="24" borderId="0" xfId="39" applyNumberFormat="1" applyFont="1" applyFill="1" applyBorder="1" applyAlignment="1">
      <alignment horizontal="right" vertical="center"/>
    </xf>
    <xf numFmtId="0" fontId="42" fillId="32" borderId="9" xfId="38" applyNumberFormat="1" applyFont="1" applyFill="1" applyBorder="1" applyAlignment="1">
      <alignment horizontal="center" vertical="center"/>
    </xf>
    <xf numFmtId="166" fontId="48" fillId="33" borderId="15" xfId="33" applyNumberFormat="1" applyFont="1" applyFill="1" applyBorder="1" applyAlignment="1">
      <alignment horizontal="center" vertical="center"/>
    </xf>
    <xf numFmtId="166" fontId="48" fillId="33" borderId="0" xfId="33" applyNumberFormat="1" applyFont="1" applyFill="1" applyBorder="1" applyAlignment="1">
      <alignment horizontal="center" vertical="center"/>
    </xf>
    <xf numFmtId="166" fontId="48" fillId="33" borderId="19" xfId="33" applyNumberFormat="1" applyFont="1" applyFill="1" applyBorder="1" applyAlignment="1">
      <alignment horizontal="center" vertical="center"/>
    </xf>
    <xf numFmtId="167" fontId="39" fillId="0" borderId="0" xfId="50" applyNumberFormat="1" applyFont="1" applyFill="1" applyBorder="1" applyAlignment="1">
      <alignment horizontal="center" vertical="center"/>
    </xf>
    <xf numFmtId="167" fontId="41" fillId="32" borderId="21" xfId="50" applyNumberFormat="1" applyFont="1" applyFill="1" applyBorder="1" applyAlignment="1">
      <alignment horizontal="center" vertical="center"/>
    </xf>
    <xf numFmtId="167" fontId="48" fillId="33" borderId="16" xfId="50" applyNumberFormat="1" applyFont="1" applyFill="1" applyBorder="1" applyAlignment="1">
      <alignment horizontal="center" vertical="center"/>
    </xf>
    <xf numFmtId="167" fontId="48" fillId="33" borderId="11" xfId="50" applyNumberFormat="1" applyFont="1" applyFill="1" applyBorder="1" applyAlignment="1">
      <alignment horizontal="center" vertical="center"/>
    </xf>
    <xf numFmtId="167" fontId="48" fillId="33" borderId="13" xfId="5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39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39" applyFont="1" applyFill="1" applyBorder="1" applyAlignment="1">
      <alignment horizontal="center" vertical="center"/>
    </xf>
    <xf numFmtId="0" fontId="48" fillId="33" borderId="13" xfId="50" applyNumberFormat="1" applyFont="1" applyFill="1" applyBorder="1" applyAlignment="1">
      <alignment horizontal="center" vertical="center"/>
    </xf>
    <xf numFmtId="0" fontId="48" fillId="33" borderId="11" xfId="50" applyNumberFormat="1" applyFont="1" applyFill="1" applyBorder="1" applyAlignment="1">
      <alignment horizontal="center" vertical="center"/>
    </xf>
    <xf numFmtId="166" fontId="64" fillId="24" borderId="0" xfId="33" applyNumberFormat="1" applyFont="1" applyFill="1" applyAlignment="1">
      <alignment horizontal="center" vertical="center"/>
    </xf>
    <xf numFmtId="166" fontId="64" fillId="24" borderId="0" xfId="33" applyNumberFormat="1" applyFont="1" applyFill="1" applyBorder="1" applyAlignment="1">
      <alignment vertical="center"/>
    </xf>
    <xf numFmtId="166" fontId="64" fillId="24" borderId="0" xfId="33" applyNumberFormat="1" applyFont="1" applyFill="1" applyAlignment="1">
      <alignment vertical="center"/>
    </xf>
    <xf numFmtId="166" fontId="65" fillId="24" borderId="0" xfId="33" applyNumberFormat="1" applyFont="1" applyFill="1" applyBorder="1" applyAlignment="1">
      <alignment horizontal="center" vertical="center"/>
    </xf>
    <xf numFmtId="166" fontId="66" fillId="24" borderId="0" xfId="33" applyNumberFormat="1" applyFont="1" applyFill="1" applyBorder="1" applyAlignment="1">
      <alignment vertical="center"/>
    </xf>
    <xf numFmtId="0" fontId="58" fillId="24" borderId="14" xfId="40" applyFont="1" applyFill="1" applyBorder="1" applyAlignment="1">
      <alignment horizontal="center" vertical="center"/>
    </xf>
    <xf numFmtId="0" fontId="58" fillId="24" borderId="15" xfId="40" applyFont="1" applyFill="1" applyBorder="1" applyAlignment="1">
      <alignment horizontal="center" vertical="center"/>
    </xf>
    <xf numFmtId="0" fontId="58" fillId="24" borderId="16" xfId="40" applyFont="1" applyFill="1" applyBorder="1" applyAlignment="1">
      <alignment horizontal="center" vertical="center"/>
    </xf>
    <xf numFmtId="0" fontId="38" fillId="25" borderId="20" xfId="40" applyFont="1" applyFill="1" applyBorder="1" applyAlignment="1">
      <alignment horizontal="left" vertical="center" wrapText="1"/>
    </xf>
    <xf numFmtId="0" fontId="38" fillId="25" borderId="9" xfId="40" applyFont="1" applyFill="1" applyBorder="1" applyAlignment="1">
      <alignment horizontal="left" vertical="center" wrapText="1"/>
    </xf>
    <xf numFmtId="0" fontId="38" fillId="25" borderId="21" xfId="40" applyFont="1" applyFill="1" applyBorder="1" applyAlignment="1">
      <alignment horizontal="left" vertical="center" wrapText="1"/>
    </xf>
    <xf numFmtId="0" fontId="31" fillId="0" borderId="14" xfId="40" applyFont="1" applyFill="1" applyBorder="1" applyAlignment="1">
      <alignment horizontal="center" vertical="center"/>
    </xf>
    <xf numFmtId="0" fontId="31" fillId="0" borderId="15" xfId="40" applyFont="1" applyFill="1" applyBorder="1" applyAlignment="1">
      <alignment horizontal="center" vertical="center"/>
    </xf>
    <xf numFmtId="0" fontId="31" fillId="0" borderId="16" xfId="40" applyFont="1" applyFill="1" applyBorder="1" applyAlignment="1">
      <alignment horizontal="center" vertical="center"/>
    </xf>
    <xf numFmtId="0" fontId="31" fillId="0" borderId="17" xfId="40" applyFont="1" applyFill="1" applyBorder="1" applyAlignment="1">
      <alignment horizontal="center" vertical="center"/>
    </xf>
    <xf numFmtId="0" fontId="31" fillId="0" borderId="0" xfId="40" applyFont="1" applyFill="1" applyBorder="1" applyAlignment="1">
      <alignment horizontal="center" vertical="center"/>
    </xf>
    <xf numFmtId="0" fontId="31" fillId="0" borderId="11" xfId="40" applyFont="1" applyFill="1" applyBorder="1" applyAlignment="1">
      <alignment horizontal="center" vertical="center"/>
    </xf>
    <xf numFmtId="0" fontId="31" fillId="0" borderId="18" xfId="40" applyFont="1" applyFill="1" applyBorder="1" applyAlignment="1">
      <alignment horizontal="center" vertical="center"/>
    </xf>
    <xf numFmtId="0" fontId="31" fillId="0" borderId="19" xfId="40" applyFont="1" applyFill="1" applyBorder="1" applyAlignment="1">
      <alignment horizontal="center" vertical="center"/>
    </xf>
    <xf numFmtId="0" fontId="31" fillId="0" borderId="13" xfId="40" applyFont="1" applyFill="1" applyBorder="1" applyAlignment="1">
      <alignment horizontal="center" vertical="center"/>
    </xf>
    <xf numFmtId="0" fontId="53" fillId="27" borderId="17" xfId="40" applyFont="1" applyFill="1" applyBorder="1" applyAlignment="1">
      <alignment horizontal="center" vertical="center" wrapText="1"/>
    </xf>
    <xf numFmtId="0" fontId="53" fillId="27" borderId="0" xfId="40" applyFont="1" applyFill="1" applyBorder="1" applyAlignment="1">
      <alignment horizontal="center" vertical="center" wrapText="1"/>
    </xf>
    <xf numFmtId="0" fontId="53" fillId="27" borderId="11" xfId="40" applyFont="1" applyFill="1" applyBorder="1" applyAlignment="1">
      <alignment horizontal="center" vertical="center" wrapText="1"/>
    </xf>
    <xf numFmtId="0" fontId="54" fillId="34" borderId="18" xfId="40" applyFont="1" applyFill="1" applyBorder="1" applyAlignment="1">
      <alignment horizontal="center" vertical="center" wrapText="1"/>
    </xf>
    <xf numFmtId="0" fontId="54" fillId="34" borderId="19" xfId="40" applyFont="1" applyFill="1" applyBorder="1" applyAlignment="1">
      <alignment horizontal="center" vertical="center" wrapText="1"/>
    </xf>
    <xf numFmtId="0" fontId="54" fillId="34" borderId="13" xfId="4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/>
    </xf>
    <xf numFmtId="0" fontId="61" fillId="0" borderId="19" xfId="39" applyFont="1" applyFill="1" applyBorder="1" applyAlignment="1">
      <alignment horizontal="center" vertical="center"/>
    </xf>
    <xf numFmtId="0" fontId="49" fillId="0" borderId="20" xfId="39" applyFont="1" applyFill="1" applyBorder="1" applyAlignment="1">
      <alignment horizontal="center" vertical="center"/>
    </xf>
    <xf numFmtId="0" fontId="49" fillId="0" borderId="9" xfId="39" applyFont="1" applyFill="1" applyBorder="1" applyAlignment="1">
      <alignment horizontal="center" vertical="center"/>
    </xf>
    <xf numFmtId="0" fontId="49" fillId="0" borderId="21" xfId="39" applyFont="1" applyFill="1" applyBorder="1" applyAlignment="1">
      <alignment horizontal="center" vertical="center"/>
    </xf>
    <xf numFmtId="0" fontId="41" fillId="32" borderId="14" xfId="39" quotePrefix="1" applyFont="1" applyFill="1" applyBorder="1" applyAlignment="1">
      <alignment horizontal="center" vertical="center" wrapText="1"/>
    </xf>
    <xf numFmtId="0" fontId="41" fillId="32" borderId="15" xfId="39" quotePrefix="1" applyFont="1" applyFill="1" applyBorder="1" applyAlignment="1">
      <alignment horizontal="center" vertical="center" wrapText="1"/>
    </xf>
    <xf numFmtId="0" fontId="41" fillId="32" borderId="16" xfId="39" quotePrefix="1" applyFont="1" applyFill="1" applyBorder="1" applyAlignment="1">
      <alignment horizontal="center" vertical="center" wrapText="1"/>
    </xf>
    <xf numFmtId="0" fontId="43" fillId="32" borderId="10" xfId="39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43" fillId="32" borderId="23" xfId="39" applyFont="1" applyFill="1" applyBorder="1" applyAlignment="1">
      <alignment horizontal="center" vertical="center"/>
    </xf>
    <xf numFmtId="0" fontId="43" fillId="32" borderId="12" xfId="39" applyFont="1" applyFill="1" applyBorder="1" applyAlignment="1">
      <alignment horizontal="center" vertic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53"/>
    <cellStyle name="Neutral" xfId="34" builtinId="28" customBuiltin="1"/>
    <cellStyle name="Normal" xfId="0" builtinId="0"/>
    <cellStyle name="Normal 2" xfId="35"/>
    <cellStyle name="Normal 2 2" xfId="52"/>
    <cellStyle name="Normal 3" xfId="49"/>
    <cellStyle name="Normal 4" xfId="36"/>
    <cellStyle name="Normal 5" xfId="37"/>
    <cellStyle name="Normal 6" xfId="51"/>
    <cellStyle name="Normal_Hoja1" xfId="38"/>
    <cellStyle name="Normal_Hoja2" xfId="39"/>
    <cellStyle name="Normal_Importaciones_de_Vehículos-Noviembre-2010" xfId="40"/>
    <cellStyle name="Notas" xfId="41" builtinId="10" customBuiltin="1"/>
    <cellStyle name="Porcentaje" xfId="50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Venta de Vehículos Nuevos en la Región</a:t>
            </a:r>
          </a:p>
          <a:p>
            <a:pPr>
              <a:defRPr sz="2000" b="1">
                <a:solidFill>
                  <a:sysClr val="windowText" lastClr="000000"/>
                </a:solidFill>
              </a:defRPr>
            </a:pPr>
            <a:r>
              <a:rPr lang="en-US" sz="1800" b="0">
                <a:solidFill>
                  <a:sysClr val="windowText" lastClr="000000"/>
                </a:solidFill>
              </a:rPr>
              <a:t>(ACUMULADO enero - marzo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1.4363828897083115E-2"/>
          <c:y val="2.5680307560745783E-2"/>
          <c:w val="0.97127234220583381"/>
          <c:h val="0.77642544089429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'2.Resumen'!$D$5:$G$5</c:f>
              <c:strCache>
                <c:ptCount val="1"/>
                <c:pt idx="0">
                  <c:v>ACUMULADO 
enero - marzo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'2.Resumen'!$F$26:$F$35</c:f>
              <c:strCache>
                <c:ptCount val="10"/>
                <c:pt idx="0">
                  <c:v> BRASIL </c:v>
                </c:pt>
                <c:pt idx="1">
                  <c:v> MEXICO </c:v>
                </c:pt>
                <c:pt idx="2">
                  <c:v> ARGENTINA </c:v>
                </c:pt>
                <c:pt idx="3">
                  <c:v> CHILE </c:v>
                </c:pt>
                <c:pt idx="4">
                  <c:v> COLOMBIA </c:v>
                </c:pt>
                <c:pt idx="5">
                  <c:v> PERU </c:v>
                </c:pt>
                <c:pt idx="6">
                  <c:v> ECUADOR </c:v>
                </c:pt>
                <c:pt idx="7">
                  <c:v> URUGUAY </c:v>
                </c:pt>
                <c:pt idx="8">
                  <c:v> PARAGUAY </c:v>
                </c:pt>
                <c:pt idx="9">
                  <c:v> HONDURAS </c:v>
                </c:pt>
              </c:strCache>
            </c:strRef>
          </c:cat>
          <c:val>
            <c:numRef>
              <c:f>'2.Resumen'!$G$26:$G$35</c:f>
              <c:numCache>
                <c:formatCode>_(* #,##0_);_(* \(#,##0\);_(* "-"??_);_(@_)</c:formatCode>
                <c:ptCount val="10"/>
                <c:pt idx="0">
                  <c:v>481366</c:v>
                </c:pt>
                <c:pt idx="1">
                  <c:v>355689</c:v>
                </c:pt>
                <c:pt idx="2">
                  <c:v>159607</c:v>
                </c:pt>
                <c:pt idx="3">
                  <c:v>68666</c:v>
                </c:pt>
                <c:pt idx="4">
                  <c:v>37057</c:v>
                </c:pt>
                <c:pt idx="5">
                  <c:v>41908</c:v>
                </c:pt>
                <c:pt idx="6">
                  <c:v>12223</c:v>
                </c:pt>
                <c:pt idx="7">
                  <c:v>10400</c:v>
                </c:pt>
                <c:pt idx="8">
                  <c:v>7785</c:v>
                </c:pt>
                <c:pt idx="9">
                  <c:v>2961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211224"/>
        <c:axId val="183145664"/>
      </c:barChart>
      <c:catAx>
        <c:axId val="18321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3145664"/>
        <c:crosses val="autoZero"/>
        <c:auto val="1"/>
        <c:lblAlgn val="ctr"/>
        <c:lblOffset val="100"/>
        <c:noMultiLvlLbl val="0"/>
      </c:catAx>
      <c:valAx>
        <c:axId val="18314566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8321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chart" Target="../charts/chart1.xml"/><Relationship Id="rId18" Type="http://schemas.openxmlformats.org/officeDocument/2006/relationships/image" Target="../media/image17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10" Type="http://schemas.openxmlformats.org/officeDocument/2006/relationships/image" Target="../media/image10.jpe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9.gif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30.jpeg"/><Relationship Id="rId18" Type="http://schemas.openxmlformats.org/officeDocument/2006/relationships/image" Target="../media/image3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29.jpeg"/><Relationship Id="rId17" Type="http://schemas.openxmlformats.org/officeDocument/2006/relationships/image" Target="../media/image33.png"/><Relationship Id="rId2" Type="http://schemas.openxmlformats.org/officeDocument/2006/relationships/image" Target="../media/image23.jpeg"/><Relationship Id="rId16" Type="http://schemas.openxmlformats.org/officeDocument/2006/relationships/image" Target="../media/image32.jpeg"/><Relationship Id="rId20" Type="http://schemas.openxmlformats.org/officeDocument/2006/relationships/image" Target="../media/image36.gif"/><Relationship Id="rId1" Type="http://schemas.openxmlformats.org/officeDocument/2006/relationships/image" Target="../media/image9.gif"/><Relationship Id="rId6" Type="http://schemas.openxmlformats.org/officeDocument/2006/relationships/image" Target="../media/image26.jpeg"/><Relationship Id="rId11" Type="http://schemas.openxmlformats.org/officeDocument/2006/relationships/image" Target="../media/image7.gif"/><Relationship Id="rId5" Type="http://schemas.openxmlformats.org/officeDocument/2006/relationships/image" Target="../media/image25.jpeg"/><Relationship Id="rId15" Type="http://schemas.openxmlformats.org/officeDocument/2006/relationships/image" Target="../media/image31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4.jpeg"/><Relationship Id="rId9" Type="http://schemas.openxmlformats.org/officeDocument/2006/relationships/image" Target="../media/image27.jpeg"/><Relationship Id="rId1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30.jpeg"/><Relationship Id="rId18" Type="http://schemas.openxmlformats.org/officeDocument/2006/relationships/image" Target="../media/image3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29.jpeg"/><Relationship Id="rId17" Type="http://schemas.openxmlformats.org/officeDocument/2006/relationships/image" Target="../media/image33.png"/><Relationship Id="rId2" Type="http://schemas.openxmlformats.org/officeDocument/2006/relationships/image" Target="../media/image23.jpeg"/><Relationship Id="rId16" Type="http://schemas.openxmlformats.org/officeDocument/2006/relationships/image" Target="../media/image32.jpeg"/><Relationship Id="rId20" Type="http://schemas.openxmlformats.org/officeDocument/2006/relationships/image" Target="../media/image36.gif"/><Relationship Id="rId1" Type="http://schemas.openxmlformats.org/officeDocument/2006/relationships/image" Target="../media/image9.gif"/><Relationship Id="rId6" Type="http://schemas.openxmlformats.org/officeDocument/2006/relationships/image" Target="../media/image26.jpeg"/><Relationship Id="rId11" Type="http://schemas.openxmlformats.org/officeDocument/2006/relationships/image" Target="../media/image7.gif"/><Relationship Id="rId5" Type="http://schemas.openxmlformats.org/officeDocument/2006/relationships/image" Target="../media/image25.jpeg"/><Relationship Id="rId15" Type="http://schemas.openxmlformats.org/officeDocument/2006/relationships/image" Target="../media/image31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4.jpeg"/><Relationship Id="rId9" Type="http://schemas.openxmlformats.org/officeDocument/2006/relationships/image" Target="../media/image27.jpeg"/><Relationship Id="rId1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30.jpeg"/><Relationship Id="rId18" Type="http://schemas.openxmlformats.org/officeDocument/2006/relationships/image" Target="../media/image3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29.jpeg"/><Relationship Id="rId17" Type="http://schemas.openxmlformats.org/officeDocument/2006/relationships/image" Target="../media/image33.png"/><Relationship Id="rId2" Type="http://schemas.openxmlformats.org/officeDocument/2006/relationships/image" Target="../media/image23.jpeg"/><Relationship Id="rId16" Type="http://schemas.openxmlformats.org/officeDocument/2006/relationships/image" Target="../media/image32.jpeg"/><Relationship Id="rId20" Type="http://schemas.openxmlformats.org/officeDocument/2006/relationships/image" Target="../media/image36.gif"/><Relationship Id="rId1" Type="http://schemas.openxmlformats.org/officeDocument/2006/relationships/image" Target="../media/image9.gif"/><Relationship Id="rId6" Type="http://schemas.openxmlformats.org/officeDocument/2006/relationships/image" Target="../media/image26.jpeg"/><Relationship Id="rId11" Type="http://schemas.openxmlformats.org/officeDocument/2006/relationships/image" Target="../media/image7.gif"/><Relationship Id="rId5" Type="http://schemas.openxmlformats.org/officeDocument/2006/relationships/image" Target="../media/image25.jpeg"/><Relationship Id="rId15" Type="http://schemas.openxmlformats.org/officeDocument/2006/relationships/image" Target="../media/image31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4.jpeg"/><Relationship Id="rId9" Type="http://schemas.openxmlformats.org/officeDocument/2006/relationships/image" Target="../media/image27.jpeg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30.jpeg"/><Relationship Id="rId18" Type="http://schemas.openxmlformats.org/officeDocument/2006/relationships/image" Target="../media/image3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29.jpeg"/><Relationship Id="rId17" Type="http://schemas.openxmlformats.org/officeDocument/2006/relationships/image" Target="../media/image33.png"/><Relationship Id="rId2" Type="http://schemas.openxmlformats.org/officeDocument/2006/relationships/image" Target="../media/image23.jpeg"/><Relationship Id="rId16" Type="http://schemas.openxmlformats.org/officeDocument/2006/relationships/image" Target="../media/image32.jpeg"/><Relationship Id="rId20" Type="http://schemas.openxmlformats.org/officeDocument/2006/relationships/image" Target="../media/image36.gif"/><Relationship Id="rId1" Type="http://schemas.openxmlformats.org/officeDocument/2006/relationships/image" Target="../media/image9.gif"/><Relationship Id="rId6" Type="http://schemas.openxmlformats.org/officeDocument/2006/relationships/image" Target="../media/image26.jpeg"/><Relationship Id="rId11" Type="http://schemas.openxmlformats.org/officeDocument/2006/relationships/image" Target="../media/image7.gif"/><Relationship Id="rId5" Type="http://schemas.openxmlformats.org/officeDocument/2006/relationships/image" Target="../media/image25.jpeg"/><Relationship Id="rId15" Type="http://schemas.openxmlformats.org/officeDocument/2006/relationships/image" Target="../media/image31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4.jpeg"/><Relationship Id="rId9" Type="http://schemas.openxmlformats.org/officeDocument/2006/relationships/image" Target="../media/image27.jpeg"/><Relationship Id="rId1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30.jpeg"/><Relationship Id="rId18" Type="http://schemas.openxmlformats.org/officeDocument/2006/relationships/image" Target="../media/image3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29.jpeg"/><Relationship Id="rId17" Type="http://schemas.openxmlformats.org/officeDocument/2006/relationships/image" Target="../media/image33.png"/><Relationship Id="rId2" Type="http://schemas.openxmlformats.org/officeDocument/2006/relationships/image" Target="../media/image23.jpeg"/><Relationship Id="rId16" Type="http://schemas.openxmlformats.org/officeDocument/2006/relationships/image" Target="../media/image32.jpeg"/><Relationship Id="rId20" Type="http://schemas.openxmlformats.org/officeDocument/2006/relationships/image" Target="../media/image36.gif"/><Relationship Id="rId1" Type="http://schemas.openxmlformats.org/officeDocument/2006/relationships/image" Target="../media/image9.gif"/><Relationship Id="rId6" Type="http://schemas.openxmlformats.org/officeDocument/2006/relationships/image" Target="../media/image26.jpeg"/><Relationship Id="rId11" Type="http://schemas.openxmlformats.org/officeDocument/2006/relationships/image" Target="../media/image7.gif"/><Relationship Id="rId5" Type="http://schemas.openxmlformats.org/officeDocument/2006/relationships/image" Target="../media/image25.jpeg"/><Relationship Id="rId15" Type="http://schemas.openxmlformats.org/officeDocument/2006/relationships/image" Target="../media/image31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4.jpeg"/><Relationship Id="rId9" Type="http://schemas.openxmlformats.org/officeDocument/2006/relationships/image" Target="../media/image27.jpeg"/><Relationship Id="rId1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30.jpeg"/><Relationship Id="rId18" Type="http://schemas.openxmlformats.org/officeDocument/2006/relationships/image" Target="../media/image3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29.jpeg"/><Relationship Id="rId17" Type="http://schemas.openxmlformats.org/officeDocument/2006/relationships/image" Target="../media/image33.png"/><Relationship Id="rId2" Type="http://schemas.openxmlformats.org/officeDocument/2006/relationships/image" Target="../media/image23.jpeg"/><Relationship Id="rId16" Type="http://schemas.openxmlformats.org/officeDocument/2006/relationships/image" Target="../media/image32.jpeg"/><Relationship Id="rId20" Type="http://schemas.openxmlformats.org/officeDocument/2006/relationships/image" Target="../media/image36.gif"/><Relationship Id="rId1" Type="http://schemas.openxmlformats.org/officeDocument/2006/relationships/image" Target="../media/image9.gif"/><Relationship Id="rId6" Type="http://schemas.openxmlformats.org/officeDocument/2006/relationships/image" Target="../media/image26.jpeg"/><Relationship Id="rId11" Type="http://schemas.openxmlformats.org/officeDocument/2006/relationships/image" Target="../media/image7.gif"/><Relationship Id="rId5" Type="http://schemas.openxmlformats.org/officeDocument/2006/relationships/image" Target="../media/image25.jpeg"/><Relationship Id="rId15" Type="http://schemas.openxmlformats.org/officeDocument/2006/relationships/image" Target="../media/image31.jpeg"/><Relationship Id="rId10" Type="http://schemas.openxmlformats.org/officeDocument/2006/relationships/image" Target="../media/image28.jpeg"/><Relationship Id="rId19" Type="http://schemas.openxmlformats.org/officeDocument/2006/relationships/image" Target="../media/image35.jpeg"/><Relationship Id="rId4" Type="http://schemas.openxmlformats.org/officeDocument/2006/relationships/image" Target="../media/image24.jpeg"/><Relationship Id="rId9" Type="http://schemas.openxmlformats.org/officeDocument/2006/relationships/image" Target="../media/image27.jpe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17</xdr:row>
      <xdr:rowOff>142862</xdr:rowOff>
    </xdr:from>
    <xdr:to>
      <xdr:col>11</xdr:col>
      <xdr:colOff>881065</xdr:colOff>
      <xdr:row>18</xdr:row>
      <xdr:rowOff>261926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" r="1633" b="5882"/>
        <a:stretch/>
      </xdr:blipFill>
      <xdr:spPr>
        <a:xfrm>
          <a:off x="130971" y="4976800"/>
          <a:ext cx="6334125" cy="381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1</xdr:row>
      <xdr:rowOff>71441</xdr:rowOff>
    </xdr:from>
    <xdr:to>
      <xdr:col>5</xdr:col>
      <xdr:colOff>47625</xdr:colOff>
      <xdr:row>1</xdr:row>
      <xdr:rowOff>979017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238129"/>
          <a:ext cx="2297906" cy="907576"/>
        </a:xfrm>
        <a:prstGeom prst="rect">
          <a:avLst/>
        </a:prstGeom>
      </xdr:spPr>
    </xdr:pic>
    <xdr:clientData/>
  </xdr:twoCellAnchor>
  <xdr:twoCellAnchor editAs="oneCell">
    <xdr:from>
      <xdr:col>4</xdr:col>
      <xdr:colOff>59526</xdr:colOff>
      <xdr:row>4</xdr:row>
      <xdr:rowOff>95242</xdr:rowOff>
    </xdr:from>
    <xdr:to>
      <xdr:col>6</xdr:col>
      <xdr:colOff>35716</xdr:colOff>
      <xdr:row>10</xdr:row>
      <xdr:rowOff>86557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4" r="72847" b="9262"/>
        <a:stretch/>
      </xdr:blipFill>
      <xdr:spPr>
        <a:xfrm>
          <a:off x="1964526" y="2547930"/>
          <a:ext cx="1000128" cy="1027158"/>
        </a:xfrm>
        <a:prstGeom prst="rect">
          <a:avLst/>
        </a:prstGeom>
      </xdr:spPr>
    </xdr:pic>
    <xdr:clientData/>
  </xdr:twoCellAnchor>
  <xdr:twoCellAnchor editAs="oneCell">
    <xdr:from>
      <xdr:col>1</xdr:col>
      <xdr:colOff>226218</xdr:colOff>
      <xdr:row>9</xdr:row>
      <xdr:rowOff>23805</xdr:rowOff>
    </xdr:from>
    <xdr:to>
      <xdr:col>3</xdr:col>
      <xdr:colOff>312470</xdr:colOff>
      <xdr:row>12</xdr:row>
      <xdr:rowOff>59524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13"/>
        <a:stretch/>
      </xdr:blipFill>
      <xdr:spPr>
        <a:xfrm>
          <a:off x="309562" y="3345649"/>
          <a:ext cx="1455471" cy="535781"/>
        </a:xfrm>
        <a:prstGeom prst="rect">
          <a:avLst/>
        </a:prstGeom>
      </xdr:spPr>
    </xdr:pic>
    <xdr:clientData/>
  </xdr:twoCellAnchor>
  <xdr:twoCellAnchor editAs="oneCell">
    <xdr:from>
      <xdr:col>6</xdr:col>
      <xdr:colOff>226213</xdr:colOff>
      <xdr:row>4</xdr:row>
      <xdr:rowOff>119056</xdr:rowOff>
    </xdr:from>
    <xdr:to>
      <xdr:col>7</xdr:col>
      <xdr:colOff>511963</xdr:colOff>
      <xdr:row>9</xdr:row>
      <xdr:rowOff>48383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8" r="12003"/>
        <a:stretch/>
      </xdr:blipFill>
      <xdr:spPr>
        <a:xfrm>
          <a:off x="3155151" y="2571744"/>
          <a:ext cx="904875" cy="798483"/>
        </a:xfrm>
        <a:prstGeom prst="rect">
          <a:avLst/>
        </a:prstGeom>
      </xdr:spPr>
    </xdr:pic>
    <xdr:clientData/>
  </xdr:twoCellAnchor>
  <xdr:twoCellAnchor editAs="oneCell">
    <xdr:from>
      <xdr:col>4</xdr:col>
      <xdr:colOff>83342</xdr:colOff>
      <xdr:row>12</xdr:row>
      <xdr:rowOff>71428</xdr:rowOff>
    </xdr:from>
    <xdr:to>
      <xdr:col>5</xdr:col>
      <xdr:colOff>464347</xdr:colOff>
      <xdr:row>16</xdr:row>
      <xdr:rowOff>238120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42" y="3893334"/>
          <a:ext cx="892974" cy="892974"/>
        </a:xfrm>
        <a:prstGeom prst="rect">
          <a:avLst/>
        </a:prstGeom>
      </xdr:spPr>
    </xdr:pic>
    <xdr:clientData/>
  </xdr:twoCellAnchor>
  <xdr:twoCellAnchor editAs="oneCell">
    <xdr:from>
      <xdr:col>10</xdr:col>
      <xdr:colOff>309562</xdr:colOff>
      <xdr:row>4</xdr:row>
      <xdr:rowOff>71430</xdr:rowOff>
    </xdr:from>
    <xdr:to>
      <xdr:col>11</xdr:col>
      <xdr:colOff>654836</xdr:colOff>
      <xdr:row>10</xdr:row>
      <xdr:rowOff>44354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1" y="2524118"/>
          <a:ext cx="845336" cy="1008767"/>
        </a:xfrm>
        <a:prstGeom prst="rect">
          <a:avLst/>
        </a:prstGeom>
      </xdr:spPr>
    </xdr:pic>
    <xdr:clientData/>
  </xdr:twoCellAnchor>
  <xdr:twoCellAnchor editAs="oneCell">
    <xdr:from>
      <xdr:col>8</xdr:col>
      <xdr:colOff>154781</xdr:colOff>
      <xdr:row>7</xdr:row>
      <xdr:rowOff>11897</xdr:rowOff>
    </xdr:from>
    <xdr:to>
      <xdr:col>9</xdr:col>
      <xdr:colOff>511968</xdr:colOff>
      <xdr:row>12</xdr:row>
      <xdr:rowOff>11097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2" y="3000366"/>
          <a:ext cx="869156" cy="832637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154780</xdr:colOff>
      <xdr:row>5</xdr:row>
      <xdr:rowOff>23807</xdr:rowOff>
    </xdr:from>
    <xdr:to>
      <xdr:col>3</xdr:col>
      <xdr:colOff>11904</xdr:colOff>
      <xdr:row>7</xdr:row>
      <xdr:rowOff>127921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2619370"/>
          <a:ext cx="1226343" cy="497020"/>
        </a:xfrm>
        <a:prstGeom prst="rect">
          <a:avLst/>
        </a:prstGeom>
      </xdr:spPr>
    </xdr:pic>
    <xdr:clientData/>
  </xdr:twoCellAnchor>
  <xdr:twoCellAnchor editAs="oneCell">
    <xdr:from>
      <xdr:col>6</xdr:col>
      <xdr:colOff>345280</xdr:colOff>
      <xdr:row>13</xdr:row>
      <xdr:rowOff>119061</xdr:rowOff>
    </xdr:from>
    <xdr:to>
      <xdr:col>9</xdr:col>
      <xdr:colOff>141855</xdr:colOff>
      <xdr:row>16</xdr:row>
      <xdr:rowOff>107155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107655"/>
          <a:ext cx="1439637" cy="547688"/>
        </a:xfrm>
        <a:prstGeom prst="rect">
          <a:avLst/>
        </a:prstGeom>
      </xdr:spPr>
    </xdr:pic>
    <xdr:clientData/>
  </xdr:twoCellAnchor>
  <xdr:twoCellAnchor editAs="oneCell">
    <xdr:from>
      <xdr:col>10</xdr:col>
      <xdr:colOff>250026</xdr:colOff>
      <xdr:row>11</xdr:row>
      <xdr:rowOff>119063</xdr:rowOff>
    </xdr:from>
    <xdr:to>
      <xdr:col>11</xdr:col>
      <xdr:colOff>430362</xdr:colOff>
      <xdr:row>16</xdr:row>
      <xdr:rowOff>273843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5" y="3774282"/>
          <a:ext cx="680398" cy="1047749"/>
        </a:xfrm>
        <a:prstGeom prst="rect">
          <a:avLst/>
        </a:prstGeom>
      </xdr:spPr>
    </xdr:pic>
    <xdr:clientData/>
  </xdr:twoCellAnchor>
  <xdr:twoCellAnchor editAs="oneCell">
    <xdr:from>
      <xdr:col>1</xdr:col>
      <xdr:colOff>547684</xdr:colOff>
      <xdr:row>13</xdr:row>
      <xdr:rowOff>83342</xdr:rowOff>
    </xdr:from>
    <xdr:to>
      <xdr:col>3</xdr:col>
      <xdr:colOff>27446</xdr:colOff>
      <xdr:row>17</xdr:row>
      <xdr:rowOff>47623</xdr:rowOff>
    </xdr:to>
    <xdr:pic>
      <xdr:nvPicPr>
        <xdr:cNvPr id="17" name="Imagen 16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44" t="4975" r="10856" b="5473"/>
        <a:stretch/>
      </xdr:blipFill>
      <xdr:spPr>
        <a:xfrm>
          <a:off x="631028" y="4071936"/>
          <a:ext cx="848981" cy="809625"/>
        </a:xfrm>
        <a:prstGeom prst="rect">
          <a:avLst/>
        </a:prstGeom>
      </xdr:spPr>
    </xdr:pic>
    <xdr:clientData/>
  </xdr:twoCellAnchor>
  <xdr:twoCellAnchor>
    <xdr:from>
      <xdr:col>13</xdr:col>
      <xdr:colOff>203200</xdr:colOff>
      <xdr:row>1</xdr:row>
      <xdr:rowOff>241300</xdr:rowOff>
    </xdr:from>
    <xdr:to>
      <xdr:col>26</xdr:col>
      <xdr:colOff>165100</xdr:colOff>
      <xdr:row>19</xdr:row>
      <xdr:rowOff>228600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19</xdr:col>
      <xdr:colOff>740082</xdr:colOff>
      <xdr:row>18</xdr:row>
      <xdr:rowOff>77193</xdr:rowOff>
    </xdr:from>
    <xdr:to>
      <xdr:col>20</xdr:col>
      <xdr:colOff>659484</xdr:colOff>
      <xdr:row>19</xdr:row>
      <xdr:rowOff>142982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928782" y="5030193"/>
          <a:ext cx="681402" cy="383289"/>
        </a:xfrm>
        <a:prstGeom prst="rect">
          <a:avLst/>
        </a:prstGeom>
      </xdr:spPr>
    </xdr:pic>
    <xdr:clientData/>
  </xdr:twoCellAnchor>
  <xdr:twoCellAnchor editAs="oneCell">
    <xdr:from>
      <xdr:col>16</xdr:col>
      <xdr:colOff>115922</xdr:colOff>
      <xdr:row>18</xdr:row>
      <xdr:rowOff>85328</xdr:rowOff>
    </xdr:from>
    <xdr:to>
      <xdr:col>16</xdr:col>
      <xdr:colOff>748383</xdr:colOff>
      <xdr:row>19</xdr:row>
      <xdr:rowOff>159587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8622" y="5038328"/>
          <a:ext cx="632461" cy="391759"/>
        </a:xfrm>
        <a:prstGeom prst="rect">
          <a:avLst/>
        </a:prstGeom>
      </xdr:spPr>
    </xdr:pic>
    <xdr:clientData/>
  </xdr:twoCellAnchor>
  <xdr:twoCellAnchor editAs="oneCell">
    <xdr:from>
      <xdr:col>14</xdr:col>
      <xdr:colOff>672180</xdr:colOff>
      <xdr:row>18</xdr:row>
      <xdr:rowOff>101601</xdr:rowOff>
    </xdr:from>
    <xdr:to>
      <xdr:col>15</xdr:col>
      <xdr:colOff>622154</xdr:colOff>
      <xdr:row>19</xdr:row>
      <xdr:rowOff>184587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0880" y="5054601"/>
          <a:ext cx="711974" cy="400486"/>
        </a:xfrm>
        <a:prstGeom prst="rect">
          <a:avLst/>
        </a:prstGeom>
      </xdr:spPr>
    </xdr:pic>
    <xdr:clientData/>
  </xdr:twoCellAnchor>
  <xdr:twoCellAnchor editAs="oneCell">
    <xdr:from>
      <xdr:col>23</xdr:col>
      <xdr:colOff>531424</xdr:colOff>
      <xdr:row>18</xdr:row>
      <xdr:rowOff>53975</xdr:rowOff>
    </xdr:from>
    <xdr:to>
      <xdr:col>24</xdr:col>
      <xdr:colOff>472159</xdr:colOff>
      <xdr:row>19</xdr:row>
      <xdr:rowOff>131763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8124" y="5006975"/>
          <a:ext cx="702735" cy="395288"/>
        </a:xfrm>
        <a:prstGeom prst="rect">
          <a:avLst/>
        </a:prstGeom>
      </xdr:spPr>
    </xdr:pic>
    <xdr:clientData/>
  </xdr:twoCellAnchor>
  <xdr:twoCellAnchor editAs="oneCell">
    <xdr:from>
      <xdr:col>22</xdr:col>
      <xdr:colOff>336744</xdr:colOff>
      <xdr:row>18</xdr:row>
      <xdr:rowOff>62707</xdr:rowOff>
    </xdr:from>
    <xdr:to>
      <xdr:col>23</xdr:col>
      <xdr:colOff>281660</xdr:colOff>
      <xdr:row>19</xdr:row>
      <xdr:rowOff>142848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444" y="5015707"/>
          <a:ext cx="706916" cy="397641"/>
        </a:xfrm>
        <a:prstGeom prst="rect">
          <a:avLst/>
        </a:prstGeom>
      </xdr:spPr>
    </xdr:pic>
    <xdr:clientData/>
  </xdr:twoCellAnchor>
  <xdr:twoCellAnchor editAs="oneCell">
    <xdr:from>
      <xdr:col>13</xdr:col>
      <xdr:colOff>469900</xdr:colOff>
      <xdr:row>18</xdr:row>
      <xdr:rowOff>101600</xdr:rowOff>
    </xdr:from>
    <xdr:to>
      <xdr:col>14</xdr:col>
      <xdr:colOff>410635</xdr:colOff>
      <xdr:row>19</xdr:row>
      <xdr:rowOff>179388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5054600"/>
          <a:ext cx="702735" cy="395288"/>
        </a:xfrm>
        <a:prstGeom prst="rect">
          <a:avLst/>
        </a:prstGeom>
      </xdr:spPr>
    </xdr:pic>
    <xdr:clientData/>
  </xdr:twoCellAnchor>
  <xdr:twoCellAnchor editAs="oneCell">
    <xdr:from>
      <xdr:col>21</xdr:col>
      <xdr:colOff>128353</xdr:colOff>
      <xdr:row>18</xdr:row>
      <xdr:rowOff>76202</xdr:rowOff>
    </xdr:from>
    <xdr:to>
      <xdr:col>22</xdr:col>
      <xdr:colOff>81635</xdr:colOff>
      <xdr:row>19</xdr:row>
      <xdr:rowOff>164578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1053" y="5029202"/>
          <a:ext cx="715282" cy="405876"/>
        </a:xfrm>
        <a:prstGeom prst="rect">
          <a:avLst/>
        </a:prstGeom>
      </xdr:spPr>
    </xdr:pic>
    <xdr:clientData/>
  </xdr:twoCellAnchor>
  <xdr:twoCellAnchor editAs="oneCell">
    <xdr:from>
      <xdr:col>17</xdr:col>
      <xdr:colOff>362226</xdr:colOff>
      <xdr:row>18</xdr:row>
      <xdr:rowOff>95251</xdr:rowOff>
    </xdr:from>
    <xdr:to>
      <xdr:col>18</xdr:col>
      <xdr:colOff>253084</xdr:colOff>
      <xdr:row>19</xdr:row>
      <xdr:rowOff>144804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926" y="5048251"/>
          <a:ext cx="652858" cy="367053"/>
        </a:xfrm>
        <a:prstGeom prst="rect">
          <a:avLst/>
        </a:prstGeom>
      </xdr:spPr>
    </xdr:pic>
    <xdr:clientData/>
  </xdr:twoCellAnchor>
  <xdr:twoCellAnchor editAs="oneCell">
    <xdr:from>
      <xdr:col>24</xdr:col>
      <xdr:colOff>747138</xdr:colOff>
      <xdr:row>18</xdr:row>
      <xdr:rowOff>47503</xdr:rowOff>
    </xdr:from>
    <xdr:to>
      <xdr:col>25</xdr:col>
      <xdr:colOff>672185</xdr:colOff>
      <xdr:row>19</xdr:row>
      <xdr:rowOff>121599</xdr:rowOff>
    </xdr:to>
    <xdr:pic>
      <xdr:nvPicPr>
        <xdr:cNvPr id="26" name="Imagen 25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5838" y="5000503"/>
          <a:ext cx="687047" cy="39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520700</xdr:colOff>
      <xdr:row>18</xdr:row>
      <xdr:rowOff>70147</xdr:rowOff>
    </xdr:from>
    <xdr:to>
      <xdr:col>19</xdr:col>
      <xdr:colOff>457200</xdr:colOff>
      <xdr:row>19</xdr:row>
      <xdr:rowOff>165100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7400" y="5023147"/>
          <a:ext cx="698500" cy="412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6" y="1016000"/>
          <a:ext cx="130174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740899" y="9503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11064875" y="980823"/>
          <a:ext cx="174625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6113126" y="9366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8349" y="9584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1501" y="936625"/>
          <a:ext cx="120091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18" name="Imagen 1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21097875" y="9207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1" name="Imagen 20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26162001" y="9366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8689" y="952499"/>
          <a:ext cx="118533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58137" y="948532"/>
          <a:ext cx="119238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1083250" y="9207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1165" y="936624"/>
          <a:ext cx="118533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0" y="952499"/>
          <a:ext cx="121355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26257250" y="9366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4500" y="936625"/>
          <a:ext cx="120650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0" y="968376"/>
          <a:ext cx="158568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7876" y="9525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6945" y="968375"/>
          <a:ext cx="1101204" cy="619125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3</xdr:row>
      <xdr:rowOff>69727</xdr:rowOff>
    </xdr:from>
    <xdr:to>
      <xdr:col>42</xdr:col>
      <xdr:colOff>1190625</xdr:colOff>
      <xdr:row>3</xdr:row>
      <xdr:rowOff>730250</xdr:rowOff>
    </xdr:to>
    <xdr:pic>
      <xdr:nvPicPr>
        <xdr:cNvPr id="24" name="Imagen 23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3950" y="946027"/>
          <a:ext cx="1158875" cy="66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127001</xdr:colOff>
      <xdr:row>3</xdr:row>
      <xdr:rowOff>53745</xdr:rowOff>
    </xdr:from>
    <xdr:to>
      <xdr:col>39</xdr:col>
      <xdr:colOff>889001</xdr:colOff>
      <xdr:row>3</xdr:row>
      <xdr:rowOff>722312</xdr:rowOff>
    </xdr:to>
    <xdr:pic>
      <xdr:nvPicPr>
        <xdr:cNvPr id="28" name="Imagen 27" descr="http://www.ahdiva.org/assets/images/Logo_Ahdiva_copia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5876" y="930045"/>
          <a:ext cx="762000" cy="66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91176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4664649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38" name="Imagen 3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6035675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39" name="Imagen 3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6049626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799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7701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42" name="Imagen 41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11026775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43" name="Imagen 42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6012101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6089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87937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46" name="Imagen 45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40925750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9265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9900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49" name="Imagen 48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21151850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3200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66400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52" name="Imagen 5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3576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3595" y="955675"/>
          <a:ext cx="1101204" cy="619125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3</xdr:row>
      <xdr:rowOff>69727</xdr:rowOff>
    </xdr:from>
    <xdr:to>
      <xdr:col>42</xdr:col>
      <xdr:colOff>1190625</xdr:colOff>
      <xdr:row>3</xdr:row>
      <xdr:rowOff>730250</xdr:rowOff>
    </xdr:to>
    <xdr:pic>
      <xdr:nvPicPr>
        <xdr:cNvPr id="22" name="Imagen 21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1125" y="958727"/>
          <a:ext cx="1158875" cy="66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127001</xdr:colOff>
      <xdr:row>3</xdr:row>
      <xdr:rowOff>53745</xdr:rowOff>
    </xdr:from>
    <xdr:to>
      <xdr:col>39</xdr:col>
      <xdr:colOff>889001</xdr:colOff>
      <xdr:row>3</xdr:row>
      <xdr:rowOff>722312</xdr:rowOff>
    </xdr:to>
    <xdr:pic>
      <xdr:nvPicPr>
        <xdr:cNvPr id="23" name="Imagen 22" descr="http://www.ahdiva.org/assets/images/Logo_Ahdiva_copia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4001" y="942745"/>
          <a:ext cx="762000" cy="66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3</xdr:row>
      <xdr:rowOff>69727</xdr:rowOff>
    </xdr:from>
    <xdr:to>
      <xdr:col>42</xdr:col>
      <xdr:colOff>1190625</xdr:colOff>
      <xdr:row>3</xdr:row>
      <xdr:rowOff>730250</xdr:rowOff>
    </xdr:to>
    <xdr:pic>
      <xdr:nvPicPr>
        <xdr:cNvPr id="40" name="Imagen 39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3950" y="946027"/>
          <a:ext cx="1158875" cy="66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127001</xdr:colOff>
      <xdr:row>3</xdr:row>
      <xdr:rowOff>53745</xdr:rowOff>
    </xdr:from>
    <xdr:to>
      <xdr:col>39</xdr:col>
      <xdr:colOff>889001</xdr:colOff>
      <xdr:row>3</xdr:row>
      <xdr:rowOff>722312</xdr:rowOff>
    </xdr:to>
    <xdr:pic>
      <xdr:nvPicPr>
        <xdr:cNvPr id="41" name="Imagen 40" descr="http://www.ahdiva.org/assets/images/Logo_Ahdiva_copia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5876" y="930045"/>
          <a:ext cx="762000" cy="66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3</xdr:row>
      <xdr:rowOff>69727</xdr:rowOff>
    </xdr:from>
    <xdr:to>
      <xdr:col>42</xdr:col>
      <xdr:colOff>1190625</xdr:colOff>
      <xdr:row>3</xdr:row>
      <xdr:rowOff>730250</xdr:rowOff>
    </xdr:to>
    <xdr:pic>
      <xdr:nvPicPr>
        <xdr:cNvPr id="40" name="Imagen 39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3950" y="946027"/>
          <a:ext cx="1158875" cy="66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127001</xdr:colOff>
      <xdr:row>3</xdr:row>
      <xdr:rowOff>53745</xdr:rowOff>
    </xdr:from>
    <xdr:to>
      <xdr:col>39</xdr:col>
      <xdr:colOff>889001</xdr:colOff>
      <xdr:row>3</xdr:row>
      <xdr:rowOff>722312</xdr:rowOff>
    </xdr:to>
    <xdr:pic>
      <xdr:nvPicPr>
        <xdr:cNvPr id="41" name="Imagen 40" descr="http://www.ahdiva.org/assets/images/Logo_Ahdiva_copia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5876" y="930045"/>
          <a:ext cx="762000" cy="66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3</xdr:row>
      <xdr:rowOff>69727</xdr:rowOff>
    </xdr:from>
    <xdr:to>
      <xdr:col>42</xdr:col>
      <xdr:colOff>1190625</xdr:colOff>
      <xdr:row>3</xdr:row>
      <xdr:rowOff>730250</xdr:rowOff>
    </xdr:to>
    <xdr:pic>
      <xdr:nvPicPr>
        <xdr:cNvPr id="40" name="Imagen 39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3950" y="946027"/>
          <a:ext cx="1158875" cy="66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127001</xdr:colOff>
      <xdr:row>3</xdr:row>
      <xdr:rowOff>53745</xdr:rowOff>
    </xdr:from>
    <xdr:to>
      <xdr:col>39</xdr:col>
      <xdr:colOff>889001</xdr:colOff>
      <xdr:row>3</xdr:row>
      <xdr:rowOff>722312</xdr:rowOff>
    </xdr:to>
    <xdr:pic>
      <xdr:nvPicPr>
        <xdr:cNvPr id="41" name="Imagen 40" descr="http://www.ahdiva.org/assets/images/Logo_Ahdiva_copia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5876" y="930045"/>
          <a:ext cx="762000" cy="66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3</xdr:row>
      <xdr:rowOff>69727</xdr:rowOff>
    </xdr:from>
    <xdr:to>
      <xdr:col>42</xdr:col>
      <xdr:colOff>1190625</xdr:colOff>
      <xdr:row>3</xdr:row>
      <xdr:rowOff>730250</xdr:rowOff>
    </xdr:to>
    <xdr:pic>
      <xdr:nvPicPr>
        <xdr:cNvPr id="40" name="Imagen 39" descr="http://wallpaperstock.net/bandera-de-honduras-wallpapers_32963_1920x1200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3950" y="946027"/>
          <a:ext cx="1158875" cy="66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127001</xdr:colOff>
      <xdr:row>3</xdr:row>
      <xdr:rowOff>53745</xdr:rowOff>
    </xdr:from>
    <xdr:to>
      <xdr:col>39</xdr:col>
      <xdr:colOff>889001</xdr:colOff>
      <xdr:row>3</xdr:row>
      <xdr:rowOff>722312</xdr:rowOff>
    </xdr:to>
    <xdr:pic>
      <xdr:nvPicPr>
        <xdr:cNvPr id="41" name="Imagen 40" descr="http://www.ahdiva.org/assets/images/Logo_Ahdiva_copia.gif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5876" y="930045"/>
          <a:ext cx="762000" cy="66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topLeftCell="B1" zoomScale="75" zoomScaleNormal="75" workbookViewId="0">
      <selection activeCell="N1" sqref="N1"/>
    </sheetView>
  </sheetViews>
  <sheetFormatPr baseColWidth="10" defaultColWidth="11.42578125" defaultRowHeight="0" customHeight="1" zeroHeight="1" x14ac:dyDescent="0.2"/>
  <cols>
    <col min="1" max="1" width="1.28515625" style="66" customWidth="1"/>
    <col min="2" max="2" width="13.7109375" style="66" customWidth="1"/>
    <col min="3" max="4" width="6.7109375" style="66" customWidth="1"/>
    <col min="5" max="6" width="7.7109375" style="66" customWidth="1"/>
    <col min="7" max="7" width="9.28515625" style="66" customWidth="1"/>
    <col min="8" max="10" width="7.7109375" style="66" customWidth="1"/>
    <col min="11" max="11" width="7.42578125" style="66" customWidth="1"/>
    <col min="12" max="12" width="14" style="66" customWidth="1"/>
    <col min="13" max="13" width="1" style="66" customWidth="1"/>
    <col min="14" max="16381" width="11.42578125" style="66"/>
    <col min="16382" max="16382" width="5.5703125" style="66" customWidth="1"/>
    <col min="16383" max="16384" width="9.42578125" style="66" customWidth="1"/>
  </cols>
  <sheetData>
    <row r="1" spans="1:17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78" customHeight="1" x14ac:dyDescent="0.2">
      <c r="A2" s="1"/>
      <c r="B2" s="94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7" ht="48.75" customHeight="1" x14ac:dyDescent="0.2">
      <c r="B3" s="109" t="s">
        <v>14</v>
      </c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7" ht="50.1" customHeight="1" x14ac:dyDescent="0.2">
      <c r="B4" s="112" t="s">
        <v>219</v>
      </c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7" ht="11.25" customHeight="1" x14ac:dyDescent="0.2">
      <c r="A5" s="64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7" ht="12.75" customHeight="1" x14ac:dyDescent="0.2">
      <c r="A6" s="65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5"/>
      <c r="Q6" s="69"/>
    </row>
    <row r="7" spans="1:17" ht="18" customHeight="1" x14ac:dyDescent="0.2">
      <c r="A7" s="65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7" ht="12.75" customHeight="1" x14ac:dyDescent="0.2">
      <c r="A8" s="65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</row>
    <row r="9" spans="1:17" ht="12.75" customHeight="1" x14ac:dyDescent="0.2">
      <c r="A9" s="65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N9" s="67"/>
    </row>
    <row r="10" spans="1:17" ht="12.75" customHeight="1" x14ac:dyDescent="0.2">
      <c r="A10" s="65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7" ht="12.75" customHeight="1" x14ac:dyDescent="0.2">
      <c r="A11" s="65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1:17" ht="12.75" customHeight="1" x14ac:dyDescent="0.2">
      <c r="A12" s="65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</row>
    <row r="13" spans="1:17" ht="12.75" customHeight="1" x14ac:dyDescent="0.2">
      <c r="A13" s="65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7" ht="12.75" customHeight="1" x14ac:dyDescent="0.2">
      <c r="A14" s="65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1:17" ht="12.75" customHeight="1" x14ac:dyDescent="0.2">
      <c r="A15" s="65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7" ht="18" customHeight="1" x14ac:dyDescent="0.2">
      <c r="A16" s="65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2.5" customHeight="1" x14ac:dyDescent="0.2">
      <c r="A17" s="65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5"/>
    </row>
    <row r="18" spans="1:12" ht="21" customHeight="1" x14ac:dyDescent="0.2">
      <c r="A18" s="65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ht="24.75" customHeight="1" x14ac:dyDescent="0.2">
      <c r="A19" s="65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pans="1:12" ht="24.75" customHeight="1" x14ac:dyDescent="0.2">
      <c r="A20" s="65"/>
      <c r="B20" s="97" t="s">
        <v>40</v>
      </c>
      <c r="C20" s="98"/>
      <c r="D20" s="98"/>
      <c r="E20" s="98"/>
      <c r="F20" s="98"/>
      <c r="G20" s="98"/>
      <c r="H20" s="98"/>
      <c r="I20" s="98"/>
      <c r="J20" s="98"/>
      <c r="K20" s="98"/>
      <c r="L20" s="99"/>
    </row>
    <row r="21" spans="1:12" ht="12.75" customHeight="1" x14ac:dyDescent="0.2"/>
    <row r="22" spans="1:12" ht="12.75" customHeight="1" x14ac:dyDescent="0.2"/>
    <row r="23" spans="1:12" ht="12.75" customHeight="1" x14ac:dyDescent="0.2"/>
    <row r="24" spans="1:12" ht="12.75" customHeight="1" x14ac:dyDescent="0.2"/>
    <row r="25" spans="1:12" ht="12.75" customHeight="1" x14ac:dyDescent="0.2"/>
    <row r="26" spans="1:12" ht="12.75" customHeight="1" x14ac:dyDescent="0.2"/>
    <row r="27" spans="1:12" ht="12.75" customHeight="1" x14ac:dyDescent="0.2"/>
    <row r="28" spans="1:12" ht="12.75" customHeight="1" x14ac:dyDescent="0.2"/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s="68" customFormat="1" ht="12.75" customHeight="1" x14ac:dyDescent="0.2"/>
    <row r="34" s="68" customFormat="1" ht="12.75" customHeight="1" x14ac:dyDescent="0.2"/>
    <row r="35" s="68" customFormat="1" ht="12.75" customHeight="1" x14ac:dyDescent="0.2"/>
    <row r="36" s="68" customFormat="1" ht="12.75" customHeight="1" x14ac:dyDescent="0.2"/>
    <row r="37" s="68" customFormat="1" ht="12.75" customHeight="1" x14ac:dyDescent="0.2"/>
    <row r="38" s="68" customFormat="1" ht="12.75" customHeight="1" x14ac:dyDescent="0.2"/>
    <row r="39" ht="12.75" customHeight="1" x14ac:dyDescent="0.2"/>
  </sheetData>
  <mergeCells count="5">
    <mergeCell ref="B2:L2"/>
    <mergeCell ref="B20:L20"/>
    <mergeCell ref="B5:L19"/>
    <mergeCell ref="B3:L3"/>
    <mergeCell ref="B4:L4"/>
  </mergeCells>
  <phoneticPr fontId="1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80" zoomScaleNormal="80" workbookViewId="0">
      <pane ySplit="4" topLeftCell="A5" activePane="bottomLeft" state="frozen"/>
      <selection pane="bottomLeft" activeCell="B6" sqref="B6"/>
    </sheetView>
  </sheetViews>
  <sheetFormatPr baseColWidth="10" defaultRowHeight="15.75" x14ac:dyDescent="0.2"/>
  <cols>
    <col min="1" max="1" width="4.42578125" style="27" customWidth="1"/>
    <col min="2" max="2" width="33.28515625" style="14" customWidth="1"/>
    <col min="3" max="3" width="46.42578125" style="14" customWidth="1"/>
    <col min="4" max="4" width="24.42578125" style="14" bestFit="1" customWidth="1"/>
    <col min="5" max="5" width="58.140625" style="14" customWidth="1"/>
    <col min="6" max="6" width="0.85546875" style="14" customWidth="1"/>
    <col min="7" max="16384" width="11.42578125" style="14"/>
  </cols>
  <sheetData>
    <row r="1" spans="1:5" ht="3.75" customHeight="1" x14ac:dyDescent="0.2"/>
    <row r="2" spans="1:5" ht="29.25" customHeight="1" x14ac:dyDescent="0.2">
      <c r="B2" s="115" t="s">
        <v>3</v>
      </c>
      <c r="C2" s="115"/>
      <c r="D2" s="115"/>
      <c r="E2" s="115"/>
    </row>
    <row r="3" spans="1:5" x14ac:dyDescent="0.2">
      <c r="B3" s="15"/>
      <c r="C3" s="15"/>
      <c r="D3" s="15"/>
      <c r="E3" s="15"/>
    </row>
    <row r="4" spans="1:5" ht="31.5" x14ac:dyDescent="0.2">
      <c r="B4" s="18" t="s">
        <v>4</v>
      </c>
      <c r="C4" s="18" t="s">
        <v>5</v>
      </c>
      <c r="D4" s="19" t="s">
        <v>6</v>
      </c>
      <c r="E4" s="18" t="s">
        <v>7</v>
      </c>
    </row>
    <row r="5" spans="1:5" ht="39.75" customHeight="1" x14ac:dyDescent="0.2">
      <c r="A5" s="27">
        <v>1</v>
      </c>
      <c r="B5" s="16" t="s">
        <v>29</v>
      </c>
      <c r="C5" s="28" t="s">
        <v>28</v>
      </c>
      <c r="D5" s="16" t="s">
        <v>24</v>
      </c>
      <c r="E5" s="17" t="s">
        <v>22</v>
      </c>
    </row>
    <row r="6" spans="1:5" ht="42" customHeight="1" x14ac:dyDescent="0.2">
      <c r="A6" s="27">
        <v>2</v>
      </c>
      <c r="B6" s="58" t="s">
        <v>30</v>
      </c>
      <c r="C6" s="59" t="s">
        <v>25</v>
      </c>
      <c r="D6" s="58" t="s">
        <v>21</v>
      </c>
      <c r="E6" s="60" t="s">
        <v>23</v>
      </c>
    </row>
    <row r="7" spans="1:5" ht="105" customHeight="1" x14ac:dyDescent="0.2">
      <c r="A7" s="27">
        <v>3</v>
      </c>
      <c r="B7" s="23" t="s">
        <v>31</v>
      </c>
      <c r="C7" s="24" t="s">
        <v>17</v>
      </c>
      <c r="D7" s="23" t="s">
        <v>18</v>
      </c>
      <c r="E7" s="25" t="s">
        <v>26</v>
      </c>
    </row>
    <row r="8" spans="1:5" ht="71.25" customHeight="1" x14ac:dyDescent="0.2">
      <c r="A8" s="27">
        <v>4</v>
      </c>
      <c r="B8" s="26" t="s">
        <v>32</v>
      </c>
      <c r="C8" s="21" t="s">
        <v>20</v>
      </c>
      <c r="D8" s="20" t="s">
        <v>19</v>
      </c>
      <c r="E8" s="22" t="s">
        <v>27</v>
      </c>
    </row>
  </sheetData>
  <mergeCells count="1">
    <mergeCell ref="B2:E2"/>
  </mergeCells>
  <phoneticPr fontId="18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Z35"/>
  <sheetViews>
    <sheetView showGridLines="0" zoomScale="60" zoomScaleNormal="6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V18" sqref="V18"/>
    </sheetView>
  </sheetViews>
  <sheetFormatPr baseColWidth="10" defaultColWidth="12.28515625" defaultRowHeight="18" x14ac:dyDescent="0.2"/>
  <cols>
    <col min="1" max="1" width="4.7109375" style="3" customWidth="1"/>
    <col min="2" max="2" width="81.5703125" style="2" customWidth="1"/>
    <col min="3" max="3" width="2.5703125" style="4" customWidth="1"/>
    <col min="4" max="43" width="18.7109375" style="3" customWidth="1"/>
    <col min="44" max="16384" width="12.28515625" style="4"/>
  </cols>
  <sheetData>
    <row r="1" spans="1:52" s="30" customFormat="1" ht="24.95" customHeight="1" x14ac:dyDescent="0.2">
      <c r="A1" s="52"/>
      <c r="B1" s="47" t="s">
        <v>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52" s="31" customFormat="1" ht="24.95" customHeight="1" x14ac:dyDescent="0.2">
      <c r="A2" s="53"/>
      <c r="B2" s="48" t="s">
        <v>15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52" s="84" customFormat="1" ht="20.100000000000001" customHeight="1" x14ac:dyDescent="0.2">
      <c r="A3" s="82"/>
      <c r="B3" s="83"/>
      <c r="D3" s="116">
        <v>1</v>
      </c>
      <c r="E3" s="116"/>
      <c r="F3" s="116"/>
      <c r="G3" s="116"/>
      <c r="H3" s="116">
        <v>2</v>
      </c>
      <c r="I3" s="116"/>
      <c r="J3" s="116"/>
      <c r="K3" s="116"/>
      <c r="L3" s="116">
        <v>3</v>
      </c>
      <c r="M3" s="116"/>
      <c r="N3" s="116"/>
      <c r="O3" s="116"/>
      <c r="P3" s="116">
        <v>4</v>
      </c>
      <c r="Q3" s="116"/>
      <c r="R3" s="116"/>
      <c r="S3" s="116"/>
      <c r="T3" s="116">
        <v>5</v>
      </c>
      <c r="U3" s="116"/>
      <c r="V3" s="116"/>
      <c r="W3" s="116"/>
      <c r="X3" s="116">
        <v>6</v>
      </c>
      <c r="Y3" s="116"/>
      <c r="Z3" s="116"/>
      <c r="AA3" s="116"/>
      <c r="AB3" s="116">
        <v>7</v>
      </c>
      <c r="AC3" s="116"/>
      <c r="AD3" s="116"/>
      <c r="AE3" s="116"/>
      <c r="AF3" s="116">
        <v>8</v>
      </c>
      <c r="AG3" s="116"/>
      <c r="AH3" s="116"/>
      <c r="AI3" s="116"/>
      <c r="AJ3" s="116">
        <v>9</v>
      </c>
      <c r="AK3" s="116"/>
      <c r="AL3" s="116"/>
      <c r="AM3" s="116"/>
      <c r="AN3" s="116">
        <v>10</v>
      </c>
      <c r="AO3" s="116"/>
      <c r="AP3" s="116"/>
      <c r="AQ3" s="116"/>
    </row>
    <row r="4" spans="1:52" s="31" customFormat="1" ht="60" customHeight="1" x14ac:dyDescent="0.2">
      <c r="A4" s="53"/>
      <c r="B4" s="32"/>
      <c r="D4" s="117" t="s">
        <v>116</v>
      </c>
      <c r="E4" s="118"/>
      <c r="F4" s="118"/>
      <c r="G4" s="119"/>
      <c r="H4" s="117" t="s">
        <v>117</v>
      </c>
      <c r="I4" s="118"/>
      <c r="J4" s="118"/>
      <c r="K4" s="119"/>
      <c r="L4" s="117" t="s">
        <v>120</v>
      </c>
      <c r="M4" s="118"/>
      <c r="N4" s="118"/>
      <c r="O4" s="119"/>
      <c r="P4" s="117" t="s">
        <v>217</v>
      </c>
      <c r="Q4" s="118"/>
      <c r="R4" s="118"/>
      <c r="S4" s="119"/>
      <c r="T4" s="117" t="s">
        <v>192</v>
      </c>
      <c r="U4" s="118"/>
      <c r="V4" s="118"/>
      <c r="W4" s="119"/>
      <c r="X4" s="117" t="s">
        <v>114</v>
      </c>
      <c r="Y4" s="118"/>
      <c r="Z4" s="118"/>
      <c r="AA4" s="119"/>
      <c r="AB4" s="117" t="s">
        <v>193</v>
      </c>
      <c r="AC4" s="118"/>
      <c r="AD4" s="118"/>
      <c r="AE4" s="119"/>
      <c r="AF4" s="117" t="s">
        <v>119</v>
      </c>
      <c r="AG4" s="118"/>
      <c r="AH4" s="118"/>
      <c r="AI4" s="119"/>
      <c r="AJ4" s="117" t="s">
        <v>118</v>
      </c>
      <c r="AK4" s="118"/>
      <c r="AL4" s="118"/>
      <c r="AM4" s="119"/>
      <c r="AN4" s="117" t="s">
        <v>221</v>
      </c>
      <c r="AO4" s="118"/>
      <c r="AP4" s="118"/>
      <c r="AQ4" s="119"/>
    </row>
    <row r="5" spans="1:52" s="13" customFormat="1" ht="60" customHeight="1" x14ac:dyDescent="0.2">
      <c r="A5" s="54"/>
      <c r="B5" s="123" t="s">
        <v>0</v>
      </c>
      <c r="D5" s="120" t="s">
        <v>220</v>
      </c>
      <c r="E5" s="121"/>
      <c r="F5" s="121"/>
      <c r="G5" s="122"/>
      <c r="H5" s="120" t="s">
        <v>220</v>
      </c>
      <c r="I5" s="121"/>
      <c r="J5" s="121"/>
      <c r="K5" s="122"/>
      <c r="L5" s="120" t="s">
        <v>220</v>
      </c>
      <c r="M5" s="121"/>
      <c r="N5" s="121"/>
      <c r="O5" s="122"/>
      <c r="P5" s="120" t="s">
        <v>220</v>
      </c>
      <c r="Q5" s="121"/>
      <c r="R5" s="121"/>
      <c r="S5" s="122"/>
      <c r="T5" s="120" t="s">
        <v>220</v>
      </c>
      <c r="U5" s="121"/>
      <c r="V5" s="121"/>
      <c r="W5" s="122"/>
      <c r="X5" s="120" t="s">
        <v>220</v>
      </c>
      <c r="Y5" s="121"/>
      <c r="Z5" s="121"/>
      <c r="AA5" s="122"/>
      <c r="AB5" s="120" t="s">
        <v>220</v>
      </c>
      <c r="AC5" s="121"/>
      <c r="AD5" s="121"/>
      <c r="AE5" s="122"/>
      <c r="AF5" s="120" t="s">
        <v>220</v>
      </c>
      <c r="AG5" s="121"/>
      <c r="AH5" s="121"/>
      <c r="AI5" s="122"/>
      <c r="AJ5" s="120" t="s">
        <v>220</v>
      </c>
      <c r="AK5" s="121"/>
      <c r="AL5" s="121"/>
      <c r="AM5" s="122"/>
      <c r="AN5" s="120" t="s">
        <v>220</v>
      </c>
      <c r="AO5" s="121"/>
      <c r="AP5" s="121"/>
      <c r="AQ5" s="122"/>
    </row>
    <row r="6" spans="1:52" s="13" customFormat="1" ht="45" customHeight="1" x14ac:dyDescent="0.2">
      <c r="A6" s="54"/>
      <c r="B6" s="124"/>
      <c r="D6" s="38" t="s">
        <v>11</v>
      </c>
      <c r="E6" s="39" t="s">
        <v>12</v>
      </c>
      <c r="F6" s="73" t="s">
        <v>8</v>
      </c>
      <c r="G6" s="40" t="s">
        <v>115</v>
      </c>
      <c r="H6" s="38" t="s">
        <v>11</v>
      </c>
      <c r="I6" s="39" t="s">
        <v>12</v>
      </c>
      <c r="J6" s="73" t="s">
        <v>8</v>
      </c>
      <c r="K6" s="40" t="s">
        <v>115</v>
      </c>
      <c r="L6" s="38" t="s">
        <v>11</v>
      </c>
      <c r="M6" s="39" t="s">
        <v>12</v>
      </c>
      <c r="N6" s="73" t="s">
        <v>8</v>
      </c>
      <c r="O6" s="40" t="s">
        <v>115</v>
      </c>
      <c r="P6" s="38" t="s">
        <v>11</v>
      </c>
      <c r="Q6" s="39" t="s">
        <v>12</v>
      </c>
      <c r="R6" s="73" t="s">
        <v>8</v>
      </c>
      <c r="S6" s="40" t="s">
        <v>115</v>
      </c>
      <c r="T6" s="38" t="s">
        <v>11</v>
      </c>
      <c r="U6" s="39" t="s">
        <v>12</v>
      </c>
      <c r="V6" s="73" t="s">
        <v>8</v>
      </c>
      <c r="W6" s="40" t="s">
        <v>115</v>
      </c>
      <c r="X6" s="38" t="s">
        <v>11</v>
      </c>
      <c r="Y6" s="39" t="s">
        <v>12</v>
      </c>
      <c r="Z6" s="73" t="s">
        <v>8</v>
      </c>
      <c r="AA6" s="40" t="s">
        <v>115</v>
      </c>
      <c r="AB6" s="38" t="s">
        <v>11</v>
      </c>
      <c r="AC6" s="39" t="s">
        <v>12</v>
      </c>
      <c r="AD6" s="73" t="s">
        <v>8</v>
      </c>
      <c r="AE6" s="40" t="s">
        <v>115</v>
      </c>
      <c r="AF6" s="38" t="s">
        <v>11</v>
      </c>
      <c r="AG6" s="39" t="s">
        <v>12</v>
      </c>
      <c r="AH6" s="73" t="s">
        <v>8</v>
      </c>
      <c r="AI6" s="40" t="s">
        <v>115</v>
      </c>
      <c r="AJ6" s="38" t="s">
        <v>11</v>
      </c>
      <c r="AK6" s="39" t="s">
        <v>12</v>
      </c>
      <c r="AL6" s="73" t="s">
        <v>8</v>
      </c>
      <c r="AM6" s="40" t="s">
        <v>115</v>
      </c>
      <c r="AN6" s="38" t="s">
        <v>11</v>
      </c>
      <c r="AO6" s="39" t="s">
        <v>12</v>
      </c>
      <c r="AP6" s="73" t="s">
        <v>8</v>
      </c>
      <c r="AQ6" s="40" t="s">
        <v>115</v>
      </c>
    </row>
    <row r="7" spans="1:52" s="31" customFormat="1" ht="15" customHeight="1" x14ac:dyDescent="0.2">
      <c r="A7" s="53"/>
      <c r="B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52" ht="24.95" customHeight="1" x14ac:dyDescent="0.2">
      <c r="A8" s="3">
        <v>1</v>
      </c>
      <c r="B8" s="61" t="s">
        <v>29</v>
      </c>
      <c r="D8" s="41">
        <f>+'4.Pasaj y Utilitarios'!D136</f>
        <v>55061</v>
      </c>
      <c r="E8" s="42">
        <f>+'4.Pasaj y Utilitarios'!E136</f>
        <v>346560</v>
      </c>
      <c r="F8" s="74">
        <f t="shared" ref="F8:F9" si="0">SUM(D8:E8)</f>
        <v>401621</v>
      </c>
      <c r="G8" s="79">
        <f>+F8/$F$13</f>
        <v>0.83433603536602086</v>
      </c>
      <c r="H8" s="41">
        <f>+'4.Pasaj y Utilitarios'!H136</f>
        <v>170779</v>
      </c>
      <c r="I8" s="42">
        <f>+'4.Pasaj y Utilitarios'!I136</f>
        <v>128823</v>
      </c>
      <c r="J8" s="74">
        <f>SUM(H8:I8)</f>
        <v>299602</v>
      </c>
      <c r="K8" s="79">
        <f>+J8/$J$13</f>
        <v>0.84231449384153012</v>
      </c>
      <c r="L8" s="41">
        <f>+'4.Pasaj y Utilitarios'!L136</f>
        <v>74058</v>
      </c>
      <c r="M8" s="42">
        <f>+'4.Pasaj y Utilitarios'!M136</f>
        <v>50980</v>
      </c>
      <c r="N8" s="74">
        <f t="shared" ref="N8:N9" si="1">SUM(L8:M8)</f>
        <v>125038</v>
      </c>
      <c r="O8" s="79">
        <f>+N8/$N$13</f>
        <v>0.78341175512352212</v>
      </c>
      <c r="P8" s="41">
        <f>+'4.Pasaj y Utilitarios'!P136</f>
        <v>50477</v>
      </c>
      <c r="Q8" s="42">
        <f>+'4.Pasaj y Utilitarios'!Q136</f>
        <v>0</v>
      </c>
      <c r="R8" s="74">
        <f t="shared" ref="R8:R11" si="2">SUM(P8:Q8)</f>
        <v>50477</v>
      </c>
      <c r="S8" s="79">
        <f>+R8/$R$13</f>
        <v>0.73510907872891973</v>
      </c>
      <c r="T8" s="41">
        <f>+'4.Pasaj y Utilitarios'!T136</f>
        <v>0</v>
      </c>
      <c r="U8" s="42">
        <f>+'4.Pasaj y Utilitarios'!U136</f>
        <v>0</v>
      </c>
      <c r="V8" s="74">
        <v>23889</v>
      </c>
      <c r="W8" s="79">
        <f>+V8/$V$13</f>
        <v>0.64465553066896941</v>
      </c>
      <c r="X8" s="41">
        <f>+'4.Pasaj y Utilitarios'!X136</f>
        <v>29207</v>
      </c>
      <c r="Y8" s="42">
        <f>+'4.Pasaj y Utilitarios'!Y136</f>
        <v>0</v>
      </c>
      <c r="Z8" s="74">
        <f t="shared" ref="Z8:Z11" si="3">SUM(X8:Y8)</f>
        <v>29207</v>
      </c>
      <c r="AA8" s="79">
        <f>+Z8/$Z$13</f>
        <v>0.69693137348477618</v>
      </c>
      <c r="AB8" s="41">
        <f>+'4.Pasaj y Utilitarios'!AB136</f>
        <v>8950</v>
      </c>
      <c r="AC8" s="42">
        <f>+'4.Pasaj y Utilitarios'!AC136</f>
        <v>0</v>
      </c>
      <c r="AD8" s="74">
        <f t="shared" ref="AD8:AD11" si="4">SUM(AB8:AC8)</f>
        <v>8950</v>
      </c>
      <c r="AE8" s="79">
        <f>+AD8/$AD$13</f>
        <v>0.73222613106438683</v>
      </c>
      <c r="AF8" s="41">
        <f>+'4.Pasaj y Utilitarios'!AF136</f>
        <v>10064</v>
      </c>
      <c r="AG8" s="42">
        <f>+'4.Pasaj y Utilitarios'!AG136</f>
        <v>0</v>
      </c>
      <c r="AH8" s="74">
        <f t="shared" ref="AH8:AH9" si="5">SUM(AF8:AG8)</f>
        <v>10064</v>
      </c>
      <c r="AI8" s="79">
        <f>+AH8/$AH$13</f>
        <v>0.96769230769230774</v>
      </c>
      <c r="AJ8" s="41">
        <f>+'4.Pasaj y Utilitarios'!AJ136</f>
        <v>5018</v>
      </c>
      <c r="AK8" s="42">
        <f>+'4.Pasaj y Utilitarios'!AK136</f>
        <v>0</v>
      </c>
      <c r="AL8" s="74">
        <f t="shared" ref="AL8:AL9" si="6">SUM(AJ8:AK8)</f>
        <v>5018</v>
      </c>
      <c r="AM8" s="79">
        <f>+AL8/$AL$13</f>
        <v>0.64457289659601802</v>
      </c>
      <c r="AN8" s="41">
        <f>+'4.Pasaj y Utilitarios'!AN136</f>
        <v>958</v>
      </c>
      <c r="AO8" s="42">
        <f>+'4.Pasaj y Utilitarios'!AO136</f>
        <v>0</v>
      </c>
      <c r="AP8" s="74">
        <f t="shared" ref="AP8:AP11" si="7">SUM(AN8:AO8)</f>
        <v>958</v>
      </c>
      <c r="AQ8" s="79">
        <f>+AP8/$AP$13</f>
        <v>0.32353934481594054</v>
      </c>
    </row>
    <row r="9" spans="1:52" ht="24.95" customHeight="1" x14ac:dyDescent="0.2">
      <c r="A9" s="3">
        <v>2</v>
      </c>
      <c r="B9" s="62" t="s">
        <v>30</v>
      </c>
      <c r="D9" s="43">
        <f>+'5.Comerc Carg Livianos'!D81</f>
        <v>16873</v>
      </c>
      <c r="E9" s="44">
        <f>+'5.Comerc Carg Livianos'!E81</f>
        <v>46539</v>
      </c>
      <c r="F9" s="75">
        <f t="shared" si="0"/>
        <v>63412</v>
      </c>
      <c r="G9" s="80">
        <f>+F9/$F$13</f>
        <v>0.13173344191322195</v>
      </c>
      <c r="H9" s="43">
        <f>+'5.Comerc Carg Livianos'!H81</f>
        <v>20733</v>
      </c>
      <c r="I9" s="44">
        <f>+'5.Comerc Carg Livianos'!I81</f>
        <v>24774</v>
      </c>
      <c r="J9" s="75">
        <f t="shared" ref="J9:J11" si="8">SUM(H9:I9)</f>
        <v>45507</v>
      </c>
      <c r="K9" s="80">
        <f>+J9/$J$13</f>
        <v>0.12794041986117086</v>
      </c>
      <c r="L9" s="43">
        <f>+'5.Comerc Carg Livianos'!L81</f>
        <v>9018</v>
      </c>
      <c r="M9" s="44">
        <f>+'5.Comerc Carg Livianos'!M81</f>
        <v>21310</v>
      </c>
      <c r="N9" s="75">
        <f t="shared" si="1"/>
        <v>30328</v>
      </c>
      <c r="O9" s="80">
        <f>+N9/$N$13</f>
        <v>0.1900167285895982</v>
      </c>
      <c r="P9" s="43">
        <f>+'5.Comerc Carg Livianos'!P81</f>
        <v>15814</v>
      </c>
      <c r="Q9" s="44">
        <f>+'5.Comerc Carg Livianos'!Q81</f>
        <v>0</v>
      </c>
      <c r="R9" s="75">
        <f t="shared" si="2"/>
        <v>15814</v>
      </c>
      <c r="S9" s="80">
        <f>+R9/$R$13</f>
        <v>0.23030320682725075</v>
      </c>
      <c r="T9" s="43">
        <f>+'5.Comerc Carg Livianos'!T81</f>
        <v>0</v>
      </c>
      <c r="U9" s="44">
        <f>+'5.Comerc Carg Livianos'!U81</f>
        <v>0</v>
      </c>
      <c r="V9" s="75">
        <v>1864</v>
      </c>
      <c r="W9" s="80">
        <f>+V9/$V$13</f>
        <v>5.0300887821464232E-2</v>
      </c>
      <c r="X9" s="43">
        <f>+'5.Comerc Carg Livianos'!X81</f>
        <v>3577</v>
      </c>
      <c r="Y9" s="44">
        <f>+'5.Comerc Carg Livianos'!Y81</f>
        <v>0</v>
      </c>
      <c r="Z9" s="75">
        <f t="shared" si="3"/>
        <v>3577</v>
      </c>
      <c r="AA9" s="80">
        <f t="shared" ref="AA9:AA11" si="9">+Z9/$Z$13</f>
        <v>8.5353631764818166E-2</v>
      </c>
      <c r="AB9" s="43">
        <f>+'5.Comerc Carg Livianos'!AB81</f>
        <v>2169</v>
      </c>
      <c r="AC9" s="44">
        <f>+'5.Comerc Carg Livianos'!AC81</f>
        <v>0</v>
      </c>
      <c r="AD9" s="75">
        <f t="shared" si="4"/>
        <v>2169</v>
      </c>
      <c r="AE9" s="80">
        <f t="shared" ref="AE9:AE11" si="10">+AD9/$AD$13</f>
        <v>0.17745234394174916</v>
      </c>
      <c r="AF9" s="43">
        <f>+'5.Comerc Carg Livianos'!AF81</f>
        <v>0</v>
      </c>
      <c r="AG9" s="44">
        <f>+'5.Comerc Carg Livianos'!AG81</f>
        <v>0</v>
      </c>
      <c r="AH9" s="75">
        <f t="shared" si="5"/>
        <v>0</v>
      </c>
      <c r="AI9" s="80">
        <f>+AH9/$AH$13</f>
        <v>0</v>
      </c>
      <c r="AJ9" s="43">
        <f>+'5.Comerc Carg Livianos'!AJ81</f>
        <v>2022</v>
      </c>
      <c r="AK9" s="44">
        <f>+'5.Comerc Carg Livianos'!AK81</f>
        <v>0</v>
      </c>
      <c r="AL9" s="75">
        <f t="shared" si="6"/>
        <v>2022</v>
      </c>
      <c r="AM9" s="80">
        <f t="shared" ref="AM9:AM11" si="11">+AL9/$AL$13</f>
        <v>0.25973025048169557</v>
      </c>
      <c r="AN9" s="43">
        <f>+'5.Comerc Carg Livianos'!AN81</f>
        <v>1509</v>
      </c>
      <c r="AO9" s="44">
        <f>+'5.Comerc Carg Livianos'!AO81</f>
        <v>0</v>
      </c>
      <c r="AP9" s="75">
        <f t="shared" si="7"/>
        <v>1509</v>
      </c>
      <c r="AQ9" s="80">
        <f t="shared" ref="AQ9:AQ11" si="12">+AP9/$AP$13</f>
        <v>0.50962512664640325</v>
      </c>
    </row>
    <row r="10" spans="1:52" ht="24.95" customHeight="1" x14ac:dyDescent="0.2">
      <c r="A10" s="3">
        <v>3</v>
      </c>
      <c r="B10" s="62" t="s">
        <v>31</v>
      </c>
      <c r="D10" s="43">
        <f>+'6.Comerc Pasaj Liv y Pes'!D104</f>
        <v>568</v>
      </c>
      <c r="E10" s="44">
        <f>+'6.Comerc Pasaj Liv y Pes'!E104</f>
        <v>2775</v>
      </c>
      <c r="F10" s="75">
        <f t="shared" ref="F10" si="13">SUM(D10:E10)</f>
        <v>3343</v>
      </c>
      <c r="G10" s="80">
        <f>+F10/$F$13</f>
        <v>6.9448195344083297E-3</v>
      </c>
      <c r="H10" s="43">
        <f>+'6.Comerc Pasaj Liv y Pes'!H104</f>
        <v>3415</v>
      </c>
      <c r="I10" s="44">
        <f>+'6.Comerc Pasaj Liv y Pes'!I104</f>
        <v>0</v>
      </c>
      <c r="J10" s="75">
        <f t="shared" si="8"/>
        <v>3415</v>
      </c>
      <c r="K10" s="80">
        <f>+J10/$J$13</f>
        <v>9.6010840931262994E-3</v>
      </c>
      <c r="L10" s="43">
        <f>+'6.Comerc Pasaj Liv y Pes'!L104</f>
        <v>441</v>
      </c>
      <c r="M10" s="44">
        <f>+'6.Comerc Pasaj Liv y Pes'!M104</f>
        <v>1026</v>
      </c>
      <c r="N10" s="75">
        <f t="shared" ref="N10" si="14">SUM(L10:M10)</f>
        <v>1467</v>
      </c>
      <c r="O10" s="80">
        <f>+N10/$N$13</f>
        <v>9.1913261949663864E-3</v>
      </c>
      <c r="P10" s="43">
        <f>+'6.Comerc Pasaj Liv y Pes'!P104</f>
        <v>828</v>
      </c>
      <c r="Q10" s="44">
        <f>+'6.Comerc Pasaj Liv y Pes'!Q104</f>
        <v>0</v>
      </c>
      <c r="R10" s="75">
        <f t="shared" si="2"/>
        <v>828</v>
      </c>
      <c r="S10" s="80">
        <f>+R10/$R$13</f>
        <v>1.2058369498732997E-2</v>
      </c>
      <c r="T10" s="43">
        <f>+'6.Comerc Pasaj Liv y Pes'!T104</f>
        <v>0</v>
      </c>
      <c r="U10" s="44">
        <f>+'6.Comerc Pasaj Liv y Pes'!U104</f>
        <v>0</v>
      </c>
      <c r="V10" s="75">
        <v>10911</v>
      </c>
      <c r="W10" s="80">
        <f>+V10/$V$13</f>
        <v>0.29443829775750868</v>
      </c>
      <c r="X10" s="43">
        <f>+'6.Comerc Pasaj Liv y Pes'!X104</f>
        <v>6098</v>
      </c>
      <c r="Y10" s="44">
        <f>+'6.Comerc Pasaj Liv y Pes'!Y104</f>
        <v>0</v>
      </c>
      <c r="Z10" s="75">
        <f t="shared" ref="Z10" si="15">SUM(X10:Y10)</f>
        <v>6098</v>
      </c>
      <c r="AA10" s="80">
        <f t="shared" si="9"/>
        <v>0.14550921065190417</v>
      </c>
      <c r="AB10" s="43">
        <f>+'6.Comerc Pasaj Liv y Pes'!AB104</f>
        <v>306</v>
      </c>
      <c r="AC10" s="44">
        <f>+'6.Comerc Pasaj Liv y Pes'!AC104</f>
        <v>0</v>
      </c>
      <c r="AD10" s="75">
        <f t="shared" si="4"/>
        <v>306</v>
      </c>
      <c r="AE10" s="80">
        <f t="shared" si="10"/>
        <v>2.5034770514603615E-2</v>
      </c>
      <c r="AF10" s="43">
        <f>+'6.Comerc Pasaj Liv y Pes'!AF104</f>
        <v>19</v>
      </c>
      <c r="AG10" s="44">
        <f>+'6.Comerc Pasaj Liv y Pes'!AG104</f>
        <v>0</v>
      </c>
      <c r="AH10" s="75">
        <f t="shared" ref="AH10" si="16">SUM(AF10:AG10)</f>
        <v>19</v>
      </c>
      <c r="AI10" s="80">
        <f>+AH10/$AH$13</f>
        <v>1.8269230769230769E-3</v>
      </c>
      <c r="AJ10" s="43">
        <f>+'6.Comerc Pasaj Liv y Pes'!AJ104</f>
        <v>91</v>
      </c>
      <c r="AK10" s="44">
        <f>+'6.Comerc Pasaj Liv y Pes'!AK104</f>
        <v>0</v>
      </c>
      <c r="AL10" s="75">
        <f t="shared" ref="AL10" si="17">SUM(AJ10:AK10)</f>
        <v>91</v>
      </c>
      <c r="AM10" s="80">
        <f t="shared" si="11"/>
        <v>1.1689145793192036E-2</v>
      </c>
      <c r="AN10" s="43">
        <f>+'6.Comerc Pasaj Liv y Pes'!AN104</f>
        <v>166</v>
      </c>
      <c r="AO10" s="44">
        <f>+'6.Comerc Pasaj Liv y Pes'!AO104</f>
        <v>0</v>
      </c>
      <c r="AP10" s="75">
        <f t="shared" si="7"/>
        <v>166</v>
      </c>
      <c r="AQ10" s="80">
        <f t="shared" si="12"/>
        <v>5.6062141168524149E-2</v>
      </c>
    </row>
    <row r="11" spans="1:52" ht="24.95" customHeight="1" x14ac:dyDescent="0.2">
      <c r="A11" s="3">
        <v>4</v>
      </c>
      <c r="B11" s="63" t="s">
        <v>32</v>
      </c>
      <c r="D11" s="45">
        <f>+'7.Pesados Carga'!D83</f>
        <v>342</v>
      </c>
      <c r="E11" s="46">
        <f>+'7.Pesados Carga'!E83</f>
        <v>12648</v>
      </c>
      <c r="F11" s="76">
        <f t="shared" ref="F11" si="18">SUM(D11:E11)</f>
        <v>12990</v>
      </c>
      <c r="G11" s="81">
        <f>+F11/$F$13</f>
        <v>2.6985703186348849E-2</v>
      </c>
      <c r="H11" s="45">
        <f>+'7.Pesados Carga'!H83</f>
        <v>7165</v>
      </c>
      <c r="I11" s="46">
        <f>+'7.Pesados Carga'!I83</f>
        <v>0</v>
      </c>
      <c r="J11" s="76">
        <f t="shared" si="8"/>
        <v>7165</v>
      </c>
      <c r="K11" s="81">
        <f>+J11/$J$13</f>
        <v>2.0144002204172746E-2</v>
      </c>
      <c r="L11" s="45">
        <f>+'7.Pesados Carga'!L83</f>
        <v>1693</v>
      </c>
      <c r="M11" s="46">
        <f>+'7.Pesados Carga'!M83</f>
        <v>1081</v>
      </c>
      <c r="N11" s="76">
        <f t="shared" ref="N11" si="19">SUM(L11:M11)</f>
        <v>2774</v>
      </c>
      <c r="O11" s="81">
        <f>+N11/$N$13</f>
        <v>1.7380190091913262E-2</v>
      </c>
      <c r="P11" s="45">
        <f>+'7.Pesados Carga'!P83</f>
        <v>1547</v>
      </c>
      <c r="Q11" s="46">
        <f>+'7.Pesados Carga'!Q83</f>
        <v>0</v>
      </c>
      <c r="R11" s="76">
        <f t="shared" si="2"/>
        <v>1547</v>
      </c>
      <c r="S11" s="81">
        <f>+R11/$R$13</f>
        <v>2.2529344945096553E-2</v>
      </c>
      <c r="T11" s="45">
        <f>+'7.Pesados Carga'!T83</f>
        <v>0</v>
      </c>
      <c r="U11" s="46">
        <f>+'7.Pesados Carga'!U83</f>
        <v>0</v>
      </c>
      <c r="V11" s="76">
        <v>393</v>
      </c>
      <c r="W11" s="81">
        <f>+V11/$V$13</f>
        <v>1.060528375205764E-2</v>
      </c>
      <c r="X11" s="45">
        <f>+'7.Pesados Carga'!X83</f>
        <v>3026</v>
      </c>
      <c r="Y11" s="46">
        <f>+'7.Pesados Carga'!Y83</f>
        <v>0</v>
      </c>
      <c r="Z11" s="76">
        <f t="shared" si="3"/>
        <v>3026</v>
      </c>
      <c r="AA11" s="81">
        <f t="shared" si="9"/>
        <v>7.220578409850148E-2</v>
      </c>
      <c r="AB11" s="45">
        <f>+'7.Pesados Carga'!AB83</f>
        <v>798</v>
      </c>
      <c r="AC11" s="46">
        <f>+'7.Pesados Carga'!AC83</f>
        <v>0</v>
      </c>
      <c r="AD11" s="76">
        <f t="shared" si="4"/>
        <v>798</v>
      </c>
      <c r="AE11" s="81">
        <f t="shared" si="10"/>
        <v>6.5286754479260412E-2</v>
      </c>
      <c r="AF11" s="45">
        <f>+'7.Pesados Carga'!AF83</f>
        <v>317</v>
      </c>
      <c r="AG11" s="46">
        <f>+'7.Pesados Carga'!AG83</f>
        <v>0</v>
      </c>
      <c r="AH11" s="76">
        <f t="shared" ref="AH11" si="20">SUM(AF11:AG11)</f>
        <v>317</v>
      </c>
      <c r="AI11" s="81">
        <f>+AH11/$AH$13</f>
        <v>3.0480769230769231E-2</v>
      </c>
      <c r="AJ11" s="45">
        <f>+'7.Pesados Carga'!AJ83</f>
        <v>654</v>
      </c>
      <c r="AK11" s="46">
        <f>+'7.Pesados Carga'!AK83</f>
        <v>0</v>
      </c>
      <c r="AL11" s="76">
        <f t="shared" ref="AL11" si="21">SUM(AJ11:AK11)</f>
        <v>654</v>
      </c>
      <c r="AM11" s="81">
        <f t="shared" si="11"/>
        <v>8.4007707129094417E-2</v>
      </c>
      <c r="AN11" s="45">
        <f>+'7.Pesados Carga'!AN83</f>
        <v>328</v>
      </c>
      <c r="AO11" s="46">
        <f>+'7.Pesados Carga'!AO83</f>
        <v>0</v>
      </c>
      <c r="AP11" s="76">
        <f t="shared" si="7"/>
        <v>328</v>
      </c>
      <c r="AQ11" s="81">
        <f t="shared" si="12"/>
        <v>0.11077338736913205</v>
      </c>
    </row>
    <row r="12" spans="1:52" s="31" customFormat="1" ht="15" customHeight="1" x14ac:dyDescent="0.2">
      <c r="A12" s="53"/>
      <c r="B12" s="32"/>
      <c r="D12" s="33"/>
      <c r="E12" s="33"/>
      <c r="F12" s="33"/>
      <c r="G12" s="77"/>
      <c r="H12" s="33"/>
      <c r="I12" s="33"/>
      <c r="J12" s="33"/>
      <c r="K12" s="77"/>
      <c r="L12" s="33"/>
      <c r="M12" s="33"/>
      <c r="N12" s="33"/>
      <c r="O12" s="77"/>
      <c r="P12" s="33"/>
      <c r="Q12" s="33"/>
      <c r="R12" s="33"/>
      <c r="S12" s="77"/>
      <c r="T12" s="33"/>
      <c r="U12" s="33"/>
      <c r="V12" s="33"/>
      <c r="W12" s="77"/>
      <c r="X12" s="33"/>
      <c r="Y12" s="33"/>
      <c r="Z12" s="33"/>
      <c r="AA12" s="77"/>
      <c r="AB12" s="33"/>
      <c r="AC12" s="33"/>
      <c r="AD12" s="33"/>
      <c r="AE12" s="77"/>
      <c r="AF12" s="33"/>
      <c r="AG12" s="33"/>
      <c r="AH12" s="33"/>
      <c r="AI12" s="77"/>
      <c r="AJ12" s="33"/>
      <c r="AK12" s="33"/>
      <c r="AL12" s="33"/>
      <c r="AM12" s="77"/>
      <c r="AN12" s="33"/>
      <c r="AO12" s="33"/>
      <c r="AP12" s="33"/>
      <c r="AQ12" s="77"/>
    </row>
    <row r="13" spans="1:52" s="35" customFormat="1" ht="24" customHeight="1" x14ac:dyDescent="0.2">
      <c r="A13" s="55"/>
      <c r="B13" s="34" t="s">
        <v>2</v>
      </c>
      <c r="D13" s="36">
        <f>SUM(D8:D11)</f>
        <v>72844</v>
      </c>
      <c r="E13" s="37">
        <f t="shared" ref="E13:F13" si="22">SUM(E8:E11)</f>
        <v>408522</v>
      </c>
      <c r="F13" s="37">
        <f t="shared" si="22"/>
        <v>481366</v>
      </c>
      <c r="G13" s="78">
        <f>SUM(G8:G11)</f>
        <v>1</v>
      </c>
      <c r="H13" s="36">
        <f>SUM(H8:H11)</f>
        <v>202092</v>
      </c>
      <c r="I13" s="37">
        <f t="shared" ref="I13:J13" si="23">SUM(I8:I11)</f>
        <v>153597</v>
      </c>
      <c r="J13" s="37">
        <f t="shared" si="23"/>
        <v>355689</v>
      </c>
      <c r="K13" s="78">
        <f>SUM(K8:K11)</f>
        <v>1</v>
      </c>
      <c r="L13" s="36">
        <f>SUM(L8:L11)</f>
        <v>85210</v>
      </c>
      <c r="M13" s="37">
        <f t="shared" ref="M13:N13" si="24">SUM(M8:M11)</f>
        <v>74397</v>
      </c>
      <c r="N13" s="37">
        <f t="shared" si="24"/>
        <v>159607</v>
      </c>
      <c r="O13" s="78">
        <f>SUM(O8:O11)</f>
        <v>1</v>
      </c>
      <c r="P13" s="36">
        <f>SUM(P8:P11)</f>
        <v>68666</v>
      </c>
      <c r="Q13" s="37">
        <f t="shared" ref="Q13:S13" si="25">SUM(Q8:Q11)</f>
        <v>0</v>
      </c>
      <c r="R13" s="37">
        <f t="shared" si="25"/>
        <v>68666</v>
      </c>
      <c r="S13" s="78">
        <f t="shared" si="25"/>
        <v>0.99999999999999989</v>
      </c>
      <c r="T13" s="36">
        <f>SUM(T8:T11)</f>
        <v>0</v>
      </c>
      <c r="U13" s="37">
        <f t="shared" ref="U13:W13" si="26">SUM(U8:U11)</f>
        <v>0</v>
      </c>
      <c r="V13" s="37">
        <f t="shared" si="26"/>
        <v>37057</v>
      </c>
      <c r="W13" s="78">
        <f t="shared" si="26"/>
        <v>1</v>
      </c>
      <c r="X13" s="36">
        <f>SUM(X8:X11)</f>
        <v>41908</v>
      </c>
      <c r="Y13" s="37">
        <f t="shared" ref="Y13:AM13" si="27">SUM(Y8:Y11)</f>
        <v>0</v>
      </c>
      <c r="Z13" s="37">
        <f t="shared" si="27"/>
        <v>41908</v>
      </c>
      <c r="AA13" s="78">
        <f t="shared" si="27"/>
        <v>1</v>
      </c>
      <c r="AB13" s="36">
        <f>SUM(AB8:AB11)</f>
        <v>12223</v>
      </c>
      <c r="AC13" s="37">
        <f t="shared" ref="AC13:AE13" si="28">SUM(AC8:AC11)</f>
        <v>0</v>
      </c>
      <c r="AD13" s="37">
        <f t="shared" si="28"/>
        <v>12223</v>
      </c>
      <c r="AE13" s="78">
        <f t="shared" si="28"/>
        <v>1</v>
      </c>
      <c r="AF13" s="36">
        <f>SUM(AF8:AF11)</f>
        <v>10400</v>
      </c>
      <c r="AG13" s="37">
        <f t="shared" ref="AG13:AH13" si="29">SUM(AG8:AG11)</f>
        <v>0</v>
      </c>
      <c r="AH13" s="37">
        <f t="shared" si="29"/>
        <v>10400</v>
      </c>
      <c r="AI13" s="78">
        <f>SUM(AI8:AI11)</f>
        <v>1</v>
      </c>
      <c r="AJ13" s="36">
        <f>SUM(AJ8:AJ11)</f>
        <v>7785</v>
      </c>
      <c r="AK13" s="37">
        <f t="shared" ref="AK13:AL13" si="30">SUM(AK8:AK11)</f>
        <v>0</v>
      </c>
      <c r="AL13" s="37">
        <f t="shared" si="30"/>
        <v>7785</v>
      </c>
      <c r="AM13" s="78">
        <f t="shared" si="27"/>
        <v>1</v>
      </c>
      <c r="AN13" s="36">
        <f>SUM(AN8:AN11)</f>
        <v>2961</v>
      </c>
      <c r="AO13" s="37">
        <f t="shared" ref="AO13:AQ13" si="31">SUM(AO8:AO11)</f>
        <v>0</v>
      </c>
      <c r="AP13" s="37">
        <f t="shared" si="31"/>
        <v>2961</v>
      </c>
      <c r="AQ13" s="78">
        <f t="shared" si="31"/>
        <v>1</v>
      </c>
    </row>
    <row r="14" spans="1:52" s="2" customFormat="1" ht="18.75" x14ac:dyDescent="0.2">
      <c r="A14" s="56"/>
      <c r="B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52" s="91" customFormat="1" ht="21" x14ac:dyDescent="0.2">
      <c r="A15" s="89"/>
      <c r="B15" s="93" t="s">
        <v>218</v>
      </c>
      <c r="D15" s="92">
        <f>+'3.Marca'!D225</f>
        <v>72844</v>
      </c>
      <c r="E15" s="92">
        <f>+'3.Marca'!E225</f>
        <v>408522</v>
      </c>
      <c r="F15" s="92">
        <f>+'3.Marca'!F225</f>
        <v>481366</v>
      </c>
      <c r="G15" s="92"/>
      <c r="H15" s="92">
        <f>+'3.Marca'!H225</f>
        <v>202092</v>
      </c>
      <c r="I15" s="92">
        <f>+'3.Marca'!I225</f>
        <v>153597</v>
      </c>
      <c r="J15" s="92">
        <f>+'3.Marca'!J225</f>
        <v>355689</v>
      </c>
      <c r="K15" s="92"/>
      <c r="L15" s="92">
        <f>+'3.Marca'!L225</f>
        <v>85210</v>
      </c>
      <c r="M15" s="92">
        <f>+'3.Marca'!M225</f>
        <v>74397</v>
      </c>
      <c r="N15" s="92">
        <f>+'3.Marca'!N225</f>
        <v>159607</v>
      </c>
      <c r="O15" s="92"/>
      <c r="P15" s="92">
        <f>+'3.Marca'!P225</f>
        <v>68666</v>
      </c>
      <c r="Q15" s="92">
        <f>+'3.Marca'!Q225</f>
        <v>0</v>
      </c>
      <c r="R15" s="92">
        <f>+'3.Marca'!R225</f>
        <v>68666</v>
      </c>
      <c r="S15" s="92"/>
      <c r="T15" s="92">
        <f>+'3.Marca'!T225</f>
        <v>0</v>
      </c>
      <c r="U15" s="92">
        <f>+'3.Marca'!U225</f>
        <v>0</v>
      </c>
      <c r="V15" s="92">
        <f>+'3.Marca'!V225</f>
        <v>0</v>
      </c>
      <c r="W15" s="92"/>
      <c r="X15" s="92">
        <f>+'3.Marca'!X225</f>
        <v>41908</v>
      </c>
      <c r="Y15" s="92">
        <f>+'3.Marca'!Y225</f>
        <v>0</v>
      </c>
      <c r="Z15" s="92">
        <f>+'3.Marca'!Z225</f>
        <v>41908</v>
      </c>
      <c r="AA15" s="92"/>
      <c r="AB15" s="92">
        <f>+'3.Marca'!AB225</f>
        <v>12223</v>
      </c>
      <c r="AC15" s="92">
        <f>+'3.Marca'!AC225</f>
        <v>0</v>
      </c>
      <c r="AD15" s="92">
        <f>+'3.Marca'!AD225</f>
        <v>12223</v>
      </c>
      <c r="AE15" s="92"/>
      <c r="AF15" s="92">
        <f>+'3.Marca'!AF225</f>
        <v>10400</v>
      </c>
      <c r="AG15" s="92">
        <f>+'3.Marca'!AG225</f>
        <v>0</v>
      </c>
      <c r="AH15" s="92">
        <f>+'3.Marca'!AH225</f>
        <v>10400</v>
      </c>
      <c r="AI15" s="92"/>
      <c r="AJ15" s="92">
        <f>+'3.Marca'!AJ225</f>
        <v>7785</v>
      </c>
      <c r="AK15" s="92">
        <f>+'3.Marca'!AK225</f>
        <v>0</v>
      </c>
      <c r="AL15" s="92">
        <f>+'3.Marca'!AL225</f>
        <v>7785</v>
      </c>
      <c r="AM15" s="92"/>
      <c r="AN15" s="92">
        <f>+'3.Marca'!AN225</f>
        <v>2961</v>
      </c>
      <c r="AO15" s="92">
        <f>+'3.Marca'!AO225</f>
        <v>0</v>
      </c>
      <c r="AP15" s="92">
        <f>+'3.Marca'!AP225</f>
        <v>2961</v>
      </c>
      <c r="AQ15" s="92"/>
      <c r="AR15" s="92"/>
      <c r="AS15" s="92"/>
      <c r="AT15" s="92"/>
      <c r="AU15" s="92"/>
      <c r="AV15" s="92"/>
      <c r="AW15" s="92"/>
      <c r="AX15" s="92"/>
      <c r="AY15" s="92"/>
      <c r="AZ15" s="92"/>
    </row>
    <row r="16" spans="1:52" s="91" customFormat="1" ht="21" x14ac:dyDescent="0.2">
      <c r="A16" s="89"/>
      <c r="B16" s="90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</row>
    <row r="17" spans="1:52" s="91" customFormat="1" ht="21" x14ac:dyDescent="0.2">
      <c r="A17" s="89"/>
      <c r="B17" s="90"/>
      <c r="D17" s="92">
        <f>+D13-D15</f>
        <v>0</v>
      </c>
      <c r="E17" s="92">
        <f>+E13-E15</f>
        <v>0</v>
      </c>
      <c r="F17" s="92">
        <f>+F13-F15</f>
        <v>0</v>
      </c>
      <c r="G17" s="92"/>
      <c r="H17" s="92">
        <f>+H13-H15</f>
        <v>0</v>
      </c>
      <c r="I17" s="92">
        <f>+I13-I15</f>
        <v>0</v>
      </c>
      <c r="J17" s="92">
        <f>+J13-J15</f>
        <v>0</v>
      </c>
      <c r="K17" s="92"/>
      <c r="L17" s="92">
        <f>+L13-L15</f>
        <v>0</v>
      </c>
      <c r="M17" s="92">
        <f>+M13-M15</f>
        <v>0</v>
      </c>
      <c r="N17" s="92">
        <f>+N13-N15</f>
        <v>0</v>
      </c>
      <c r="O17" s="92"/>
      <c r="P17" s="92">
        <f>+P13-P15</f>
        <v>0</v>
      </c>
      <c r="Q17" s="92">
        <f>+Q13-Q15</f>
        <v>0</v>
      </c>
      <c r="R17" s="92">
        <f>+R13-R15</f>
        <v>0</v>
      </c>
      <c r="S17" s="92"/>
      <c r="T17" s="92">
        <f>+T13-T15</f>
        <v>0</v>
      </c>
      <c r="U17" s="92">
        <f>+U13-U15</f>
        <v>0</v>
      </c>
      <c r="V17" s="92">
        <f>+V13-V15</f>
        <v>37057</v>
      </c>
      <c r="W17" s="92"/>
      <c r="X17" s="92">
        <f>+X13-X15</f>
        <v>0</v>
      </c>
      <c r="Y17" s="92">
        <f t="shared" ref="Y17:AL17" si="32">+Y13-Y15</f>
        <v>0</v>
      </c>
      <c r="Z17" s="92">
        <f t="shared" si="32"/>
        <v>0</v>
      </c>
      <c r="AA17" s="92"/>
      <c r="AB17" s="92">
        <f t="shared" si="32"/>
        <v>0</v>
      </c>
      <c r="AC17" s="92">
        <f t="shared" si="32"/>
        <v>0</v>
      </c>
      <c r="AD17" s="92">
        <f t="shared" si="32"/>
        <v>0</v>
      </c>
      <c r="AE17" s="92"/>
      <c r="AF17" s="92">
        <f>+AF13-AF15</f>
        <v>0</v>
      </c>
      <c r="AG17" s="92">
        <f>+AG13-AG15</f>
        <v>0</v>
      </c>
      <c r="AH17" s="92">
        <f>+AH13-AH15</f>
        <v>0</v>
      </c>
      <c r="AI17" s="92"/>
      <c r="AJ17" s="92">
        <f t="shared" si="32"/>
        <v>0</v>
      </c>
      <c r="AK17" s="92">
        <f t="shared" si="32"/>
        <v>0</v>
      </c>
      <c r="AL17" s="92">
        <f t="shared" si="32"/>
        <v>0</v>
      </c>
      <c r="AM17" s="92"/>
      <c r="AN17" s="92">
        <f t="shared" ref="AN17:AP17" si="33">+AN13-AN15</f>
        <v>0</v>
      </c>
      <c r="AO17" s="92">
        <f t="shared" si="33"/>
        <v>0</v>
      </c>
      <c r="AP17" s="92">
        <f t="shared" si="33"/>
        <v>0</v>
      </c>
      <c r="AQ17" s="92"/>
      <c r="AR17" s="92"/>
      <c r="AS17" s="92"/>
      <c r="AT17" s="92"/>
      <c r="AU17" s="92"/>
      <c r="AV17" s="92"/>
      <c r="AW17" s="92"/>
      <c r="AX17" s="92"/>
      <c r="AY17" s="92"/>
      <c r="AZ17" s="92"/>
    </row>
    <row r="18" spans="1:52" s="91" customFormat="1" ht="21" x14ac:dyDescent="0.2">
      <c r="A18" s="89"/>
      <c r="B18" s="90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</row>
    <row r="19" spans="1:52" s="91" customFormat="1" ht="21" x14ac:dyDescent="0.2">
      <c r="A19" s="89"/>
      <c r="B19" s="90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</row>
    <row r="20" spans="1:52" s="91" customFormat="1" ht="21" x14ac:dyDescent="0.2">
      <c r="A20" s="89"/>
      <c r="B20" s="90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</row>
    <row r="21" spans="1:52" ht="18.75" x14ac:dyDescent="0.2">
      <c r="B21" s="11"/>
      <c r="X21" s="4"/>
      <c r="Y21" s="4"/>
      <c r="Z21" s="4"/>
      <c r="AA21" s="4"/>
    </row>
    <row r="22" spans="1:52" ht="18.75" x14ac:dyDescent="0.2">
      <c r="B22" s="11"/>
      <c r="X22" s="4"/>
      <c r="Y22" s="4"/>
      <c r="Z22" s="4"/>
      <c r="AA22" s="4"/>
    </row>
    <row r="23" spans="1:52" ht="18.75" x14ac:dyDescent="0.2">
      <c r="B23" s="11"/>
      <c r="X23" s="6"/>
      <c r="Y23" s="6"/>
      <c r="Z23" s="6"/>
      <c r="AA23" s="6"/>
    </row>
    <row r="24" spans="1:52" ht="18.75" x14ac:dyDescent="0.2">
      <c r="B24" s="11"/>
      <c r="X24" s="6"/>
      <c r="Y24" s="6"/>
      <c r="Z24" s="6"/>
      <c r="AA24" s="6"/>
    </row>
    <row r="25" spans="1:52" x14ac:dyDescent="0.2">
      <c r="B25" s="12"/>
      <c r="X25" s="4"/>
      <c r="Y25" s="4"/>
      <c r="Z25" s="4"/>
      <c r="AA25" s="4"/>
    </row>
    <row r="26" spans="1:52" ht="21" x14ac:dyDescent="0.2">
      <c r="F26" s="92" t="str">
        <f>+D4</f>
        <v>BRASIL</v>
      </c>
      <c r="G26" s="92">
        <f>+F13</f>
        <v>481366</v>
      </c>
    </row>
    <row r="27" spans="1:52" ht="21" x14ac:dyDescent="0.2">
      <c r="F27" s="92" t="str">
        <f>+H4</f>
        <v>MEXICO</v>
      </c>
      <c r="G27" s="92">
        <f>+J13</f>
        <v>355689</v>
      </c>
    </row>
    <row r="28" spans="1:52" ht="21" x14ac:dyDescent="0.2">
      <c r="F28" s="92" t="str">
        <f>+L4</f>
        <v>ARGENTINA</v>
      </c>
      <c r="G28" s="92">
        <f>+N13</f>
        <v>159607</v>
      </c>
    </row>
    <row r="29" spans="1:52" ht="21" x14ac:dyDescent="0.2">
      <c r="F29" s="92" t="str">
        <f>+P4</f>
        <v>CHILE</v>
      </c>
      <c r="G29" s="92">
        <f>+R13</f>
        <v>68666</v>
      </c>
    </row>
    <row r="30" spans="1:52" ht="21" x14ac:dyDescent="0.2">
      <c r="F30" s="92" t="str">
        <f>+T4</f>
        <v>COLOMBIA</v>
      </c>
      <c r="G30" s="92">
        <f>+V13</f>
        <v>37057</v>
      </c>
    </row>
    <row r="31" spans="1:52" ht="21" x14ac:dyDescent="0.2">
      <c r="F31" s="92" t="str">
        <f>+X4</f>
        <v>PERU</v>
      </c>
      <c r="G31" s="92">
        <f>+Z13</f>
        <v>41908</v>
      </c>
    </row>
    <row r="32" spans="1:52" ht="21" x14ac:dyDescent="0.2">
      <c r="F32" s="92" t="str">
        <f>+AB4</f>
        <v>ECUADOR</v>
      </c>
      <c r="G32" s="92">
        <f>+AD13</f>
        <v>12223</v>
      </c>
    </row>
    <row r="33" spans="6:7" ht="21" x14ac:dyDescent="0.2">
      <c r="F33" s="92" t="str">
        <f>+AF4</f>
        <v>URUGUAY</v>
      </c>
      <c r="G33" s="92">
        <f>+AH13</f>
        <v>10400</v>
      </c>
    </row>
    <row r="34" spans="6:7" ht="21" x14ac:dyDescent="0.2">
      <c r="F34" s="92" t="str">
        <f>+AJ4</f>
        <v>PARAGUAY</v>
      </c>
      <c r="G34" s="92">
        <f>+AL13</f>
        <v>7785</v>
      </c>
    </row>
    <row r="35" spans="6:7" ht="21" x14ac:dyDescent="0.2">
      <c r="F35" s="92" t="str">
        <f>+AN4</f>
        <v>HONDURAS</v>
      </c>
      <c r="G35" s="92">
        <f>+AP13</f>
        <v>2961</v>
      </c>
    </row>
  </sheetData>
  <mergeCells count="31">
    <mergeCell ref="D3:G3"/>
    <mergeCell ref="L3:O3"/>
    <mergeCell ref="H3:K3"/>
    <mergeCell ref="P5:S5"/>
    <mergeCell ref="AJ3:AM3"/>
    <mergeCell ref="AB3:AE3"/>
    <mergeCell ref="T3:W3"/>
    <mergeCell ref="P3:S3"/>
    <mergeCell ref="P4:S4"/>
    <mergeCell ref="AB4:AE4"/>
    <mergeCell ref="AB5:AE5"/>
    <mergeCell ref="T4:W4"/>
    <mergeCell ref="T5:W5"/>
    <mergeCell ref="AF3:AI3"/>
    <mergeCell ref="X3:AA3"/>
    <mergeCell ref="AN3:AQ3"/>
    <mergeCell ref="AN4:AQ4"/>
    <mergeCell ref="AN5:AQ5"/>
    <mergeCell ref="B5:B6"/>
    <mergeCell ref="H5:K5"/>
    <mergeCell ref="AJ5:AM5"/>
    <mergeCell ref="AF5:AI5"/>
    <mergeCell ref="H4:K4"/>
    <mergeCell ref="AJ4:AM4"/>
    <mergeCell ref="AF4:AI4"/>
    <mergeCell ref="X5:AA5"/>
    <mergeCell ref="X4:AA4"/>
    <mergeCell ref="D4:G4"/>
    <mergeCell ref="D5:G5"/>
    <mergeCell ref="L5:O5"/>
    <mergeCell ref="L4:O4"/>
  </mergeCells>
  <phoneticPr fontId="18" type="noConversion"/>
  <pageMargins left="0.7" right="0.7" top="0.75" bottom="0.75" header="0.3" footer="0.3"/>
  <pageSetup paperSize="9" scale="48" orientation="landscape" horizontalDpi="300" verticalDpi="300" r:id="rId1"/>
  <headerFooter alignWithMargins="0"/>
  <ignoredErrors>
    <ignoredError sqref="Z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7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F11" sqref="F11"/>
    </sheetView>
  </sheetViews>
  <sheetFormatPr baseColWidth="10" defaultColWidth="12.28515625" defaultRowHeight="18" x14ac:dyDescent="0.2"/>
  <cols>
    <col min="1" max="1" width="6.140625" style="3" customWidth="1"/>
    <col min="2" max="2" width="39.7109375" style="2" customWidth="1"/>
    <col min="3" max="3" width="2.5703125" style="4" customWidth="1"/>
    <col min="4" max="43" width="18.7109375" style="3" customWidth="1"/>
    <col min="44" max="44" width="3.28515625" style="4" customWidth="1"/>
    <col min="45" max="16384" width="12.28515625" style="4"/>
  </cols>
  <sheetData>
    <row r="1" spans="1:43" s="30" customFormat="1" ht="24.95" customHeight="1" x14ac:dyDescent="0.2">
      <c r="A1" s="52"/>
      <c r="B1" s="47" t="s">
        <v>10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s="31" customFormat="1" ht="24.95" customHeight="1" x14ac:dyDescent="0.2">
      <c r="A2" s="53"/>
      <c r="B2" s="48" t="s">
        <v>16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84" customFormat="1" ht="20.100000000000001" customHeight="1" x14ac:dyDescent="0.2">
      <c r="A3" s="82"/>
      <c r="B3" s="83"/>
      <c r="D3" s="116">
        <v>1</v>
      </c>
      <c r="E3" s="116"/>
      <c r="F3" s="116"/>
      <c r="G3" s="116"/>
      <c r="H3" s="116">
        <v>2</v>
      </c>
      <c r="I3" s="116"/>
      <c r="J3" s="116"/>
      <c r="K3" s="116"/>
      <c r="L3" s="116">
        <v>3</v>
      </c>
      <c r="M3" s="116"/>
      <c r="N3" s="116"/>
      <c r="O3" s="116"/>
      <c r="P3" s="116">
        <v>4</v>
      </c>
      <c r="Q3" s="116"/>
      <c r="R3" s="116"/>
      <c r="S3" s="116"/>
      <c r="T3" s="116">
        <v>5</v>
      </c>
      <c r="U3" s="116"/>
      <c r="V3" s="116"/>
      <c r="W3" s="116"/>
      <c r="X3" s="116">
        <v>6</v>
      </c>
      <c r="Y3" s="116"/>
      <c r="Z3" s="116"/>
      <c r="AA3" s="116"/>
      <c r="AB3" s="116">
        <v>7</v>
      </c>
      <c r="AC3" s="116"/>
      <c r="AD3" s="116"/>
      <c r="AE3" s="116"/>
      <c r="AF3" s="116">
        <v>8</v>
      </c>
      <c r="AG3" s="116"/>
      <c r="AH3" s="116"/>
      <c r="AI3" s="116"/>
      <c r="AJ3" s="116">
        <v>9</v>
      </c>
      <c r="AK3" s="116"/>
      <c r="AL3" s="116"/>
      <c r="AM3" s="116"/>
      <c r="AN3" s="116">
        <v>10</v>
      </c>
      <c r="AO3" s="116"/>
      <c r="AP3" s="116"/>
      <c r="AQ3" s="116"/>
    </row>
    <row r="4" spans="1:43" s="31" customFormat="1" ht="60" customHeight="1" x14ac:dyDescent="0.2">
      <c r="A4" s="53"/>
      <c r="B4" s="32"/>
      <c r="D4" s="117" t="s">
        <v>116</v>
      </c>
      <c r="E4" s="118"/>
      <c r="F4" s="118"/>
      <c r="G4" s="119"/>
      <c r="H4" s="117" t="s">
        <v>117</v>
      </c>
      <c r="I4" s="118"/>
      <c r="J4" s="118"/>
      <c r="K4" s="119"/>
      <c r="L4" s="117" t="s">
        <v>120</v>
      </c>
      <c r="M4" s="118"/>
      <c r="N4" s="118"/>
      <c r="O4" s="119"/>
      <c r="P4" s="117" t="s">
        <v>217</v>
      </c>
      <c r="Q4" s="118"/>
      <c r="R4" s="118"/>
      <c r="S4" s="119"/>
      <c r="T4" s="117" t="s">
        <v>192</v>
      </c>
      <c r="U4" s="118"/>
      <c r="V4" s="118"/>
      <c r="W4" s="119"/>
      <c r="X4" s="117" t="s">
        <v>114</v>
      </c>
      <c r="Y4" s="118"/>
      <c r="Z4" s="118"/>
      <c r="AA4" s="119"/>
      <c r="AB4" s="117" t="s">
        <v>193</v>
      </c>
      <c r="AC4" s="118"/>
      <c r="AD4" s="118"/>
      <c r="AE4" s="119"/>
      <c r="AF4" s="117" t="s">
        <v>119</v>
      </c>
      <c r="AG4" s="118"/>
      <c r="AH4" s="118"/>
      <c r="AI4" s="119"/>
      <c r="AJ4" s="117" t="s">
        <v>118</v>
      </c>
      <c r="AK4" s="118"/>
      <c r="AL4" s="118"/>
      <c r="AM4" s="119"/>
      <c r="AN4" s="117" t="s">
        <v>221</v>
      </c>
      <c r="AO4" s="118"/>
      <c r="AP4" s="118"/>
      <c r="AQ4" s="119"/>
    </row>
    <row r="5" spans="1:43" s="13" customFormat="1" ht="48" customHeight="1" x14ac:dyDescent="0.2">
      <c r="A5" s="54"/>
      <c r="B5" s="125" t="s">
        <v>1</v>
      </c>
      <c r="D5" s="120" t="s">
        <v>220</v>
      </c>
      <c r="E5" s="121"/>
      <c r="F5" s="121"/>
      <c r="G5" s="122"/>
      <c r="H5" s="120" t="s">
        <v>220</v>
      </c>
      <c r="I5" s="121"/>
      <c r="J5" s="121"/>
      <c r="K5" s="122"/>
      <c r="L5" s="120" t="s">
        <v>220</v>
      </c>
      <c r="M5" s="121"/>
      <c r="N5" s="121"/>
      <c r="O5" s="122"/>
      <c r="P5" s="120" t="s">
        <v>220</v>
      </c>
      <c r="Q5" s="121"/>
      <c r="R5" s="121"/>
      <c r="S5" s="122"/>
      <c r="T5" s="120" t="s">
        <v>220</v>
      </c>
      <c r="U5" s="121"/>
      <c r="V5" s="121"/>
      <c r="W5" s="122"/>
      <c r="X5" s="120" t="s">
        <v>220</v>
      </c>
      <c r="Y5" s="121"/>
      <c r="Z5" s="121"/>
      <c r="AA5" s="122"/>
      <c r="AB5" s="120" t="s">
        <v>220</v>
      </c>
      <c r="AC5" s="121"/>
      <c r="AD5" s="121"/>
      <c r="AE5" s="122"/>
      <c r="AF5" s="120" t="s">
        <v>220</v>
      </c>
      <c r="AG5" s="121"/>
      <c r="AH5" s="121"/>
      <c r="AI5" s="122"/>
      <c r="AJ5" s="120" t="s">
        <v>220</v>
      </c>
      <c r="AK5" s="121"/>
      <c r="AL5" s="121"/>
      <c r="AM5" s="122"/>
      <c r="AN5" s="120" t="s">
        <v>220</v>
      </c>
      <c r="AO5" s="121"/>
      <c r="AP5" s="121"/>
      <c r="AQ5" s="122"/>
    </row>
    <row r="6" spans="1:43" s="13" customFormat="1" ht="45" customHeight="1" x14ac:dyDescent="0.2">
      <c r="A6" s="54"/>
      <c r="B6" s="126"/>
      <c r="D6" s="38" t="s">
        <v>11</v>
      </c>
      <c r="E6" s="39" t="s">
        <v>12</v>
      </c>
      <c r="F6" s="73" t="s">
        <v>8</v>
      </c>
      <c r="G6" s="40" t="s">
        <v>115</v>
      </c>
      <c r="H6" s="38" t="s">
        <v>11</v>
      </c>
      <c r="I6" s="39" t="s">
        <v>12</v>
      </c>
      <c r="J6" s="73" t="s">
        <v>8</v>
      </c>
      <c r="K6" s="40" t="s">
        <v>115</v>
      </c>
      <c r="L6" s="38" t="s">
        <v>11</v>
      </c>
      <c r="M6" s="39" t="s">
        <v>12</v>
      </c>
      <c r="N6" s="73" t="s">
        <v>8</v>
      </c>
      <c r="O6" s="40" t="s">
        <v>115</v>
      </c>
      <c r="P6" s="38" t="s">
        <v>11</v>
      </c>
      <c r="Q6" s="39" t="s">
        <v>12</v>
      </c>
      <c r="R6" s="73" t="s">
        <v>8</v>
      </c>
      <c r="S6" s="40" t="s">
        <v>115</v>
      </c>
      <c r="T6" s="38" t="s">
        <v>11</v>
      </c>
      <c r="U6" s="39" t="s">
        <v>12</v>
      </c>
      <c r="V6" s="73" t="s">
        <v>8</v>
      </c>
      <c r="W6" s="40" t="s">
        <v>115</v>
      </c>
      <c r="X6" s="38" t="s">
        <v>11</v>
      </c>
      <c r="Y6" s="39" t="s">
        <v>12</v>
      </c>
      <c r="Z6" s="73" t="s">
        <v>8</v>
      </c>
      <c r="AA6" s="40" t="s">
        <v>115</v>
      </c>
      <c r="AB6" s="38" t="s">
        <v>11</v>
      </c>
      <c r="AC6" s="39" t="s">
        <v>12</v>
      </c>
      <c r="AD6" s="73" t="s">
        <v>8</v>
      </c>
      <c r="AE6" s="40" t="s">
        <v>115</v>
      </c>
      <c r="AF6" s="38" t="s">
        <v>11</v>
      </c>
      <c r="AG6" s="39" t="s">
        <v>12</v>
      </c>
      <c r="AH6" s="73" t="s">
        <v>8</v>
      </c>
      <c r="AI6" s="40" t="s">
        <v>115</v>
      </c>
      <c r="AJ6" s="38" t="s">
        <v>11</v>
      </c>
      <c r="AK6" s="39" t="s">
        <v>12</v>
      </c>
      <c r="AL6" s="73" t="s">
        <v>8</v>
      </c>
      <c r="AM6" s="40" t="s">
        <v>115</v>
      </c>
      <c r="AN6" s="38" t="s">
        <v>11</v>
      </c>
      <c r="AO6" s="39" t="s">
        <v>12</v>
      </c>
      <c r="AP6" s="73" t="s">
        <v>8</v>
      </c>
      <c r="AQ6" s="40" t="s">
        <v>115</v>
      </c>
    </row>
    <row r="7" spans="1:43" s="85" customFormat="1" ht="15" customHeight="1" x14ac:dyDescent="0.2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4.95" customHeight="1" x14ac:dyDescent="0.2">
      <c r="A8" s="3">
        <v>1</v>
      </c>
      <c r="B8" s="49" t="s">
        <v>149</v>
      </c>
      <c r="D8" s="41">
        <v>6985</v>
      </c>
      <c r="E8" s="42">
        <v>68831</v>
      </c>
      <c r="F8" s="74">
        <f t="shared" ref="F8:F71" si="0">SUM(D8:E8)</f>
        <v>75816</v>
      </c>
      <c r="G8" s="79">
        <f t="shared" ref="G8:G71" si="1">+F8/$F$225</f>
        <v>0.15750177619524436</v>
      </c>
      <c r="H8" s="41">
        <v>27299</v>
      </c>
      <c r="I8" s="42">
        <v>30958</v>
      </c>
      <c r="J8" s="74">
        <f t="shared" ref="J8:J71" si="2">SUM(H8:I8)</f>
        <v>58257</v>
      </c>
      <c r="K8" s="79">
        <f t="shared" ref="K8:K71" si="3">+J8/$J$225</f>
        <v>0.16378634143872878</v>
      </c>
      <c r="L8" s="41">
        <v>0</v>
      </c>
      <c r="M8" s="42">
        <v>0</v>
      </c>
      <c r="N8" s="74">
        <f t="shared" ref="N8:N71" si="4">SUM(L8:M8)</f>
        <v>0</v>
      </c>
      <c r="O8" s="79">
        <f t="shared" ref="O8:O71" si="5">+N8/$N$225</f>
        <v>0</v>
      </c>
      <c r="P8" s="41">
        <v>0</v>
      </c>
      <c r="Q8" s="42">
        <v>0</v>
      </c>
      <c r="R8" s="74">
        <f t="shared" ref="R8:R71" si="6">SUM(P8:Q8)</f>
        <v>0</v>
      </c>
      <c r="S8" s="79">
        <f t="shared" ref="S8:S71" si="7">+R8/$R$225</f>
        <v>0</v>
      </c>
      <c r="T8" s="41">
        <v>0</v>
      </c>
      <c r="U8" s="42">
        <v>0</v>
      </c>
      <c r="V8" s="74">
        <f t="shared" ref="V8:V71" si="8">SUM(T8:U8)</f>
        <v>0</v>
      </c>
      <c r="W8" s="79" t="e">
        <f t="shared" ref="W8:W71" si="9">+V8/$V$225</f>
        <v>#DIV/0!</v>
      </c>
      <c r="X8" s="41">
        <v>0</v>
      </c>
      <c r="Y8" s="42">
        <v>0</v>
      </c>
      <c r="Z8" s="74">
        <f t="shared" ref="Z8:Z71" si="10">SUM(X8:Y8)</f>
        <v>0</v>
      </c>
      <c r="AA8" s="79">
        <f t="shared" ref="AA8:AA71" si="11">+Z8/$Z$225</f>
        <v>0</v>
      </c>
      <c r="AB8" s="41">
        <v>0</v>
      </c>
      <c r="AC8" s="42">
        <v>0</v>
      </c>
      <c r="AD8" s="74">
        <f t="shared" ref="AD8:AD71" si="12">SUM(AB8:AC8)</f>
        <v>0</v>
      </c>
      <c r="AE8" s="79">
        <f t="shared" ref="AE8:AE71" si="13">+AD8/$AD$225</f>
        <v>0</v>
      </c>
      <c r="AF8" s="41">
        <v>0</v>
      </c>
      <c r="AG8" s="42">
        <v>0</v>
      </c>
      <c r="AH8" s="74">
        <f t="shared" ref="AH8:AH71" si="14">SUM(AF8:AG8)</f>
        <v>0</v>
      </c>
      <c r="AI8" s="79">
        <f t="shared" ref="AI8:AI71" si="15">+AH8/$AH$225</f>
        <v>0</v>
      </c>
      <c r="AJ8" s="41">
        <v>0</v>
      </c>
      <c r="AK8" s="42">
        <v>0</v>
      </c>
      <c r="AL8" s="74">
        <f t="shared" ref="AL8:AL71" si="16">SUM(AJ8:AK8)</f>
        <v>0</v>
      </c>
      <c r="AM8" s="79">
        <f t="shared" ref="AM8:AM71" si="17">+AL8/$AL$225</f>
        <v>0</v>
      </c>
      <c r="AN8" s="41">
        <v>0</v>
      </c>
      <c r="AO8" s="42">
        <v>0</v>
      </c>
      <c r="AP8" s="74">
        <f t="shared" ref="AP8:AP71" si="18">SUM(AN8:AO8)</f>
        <v>0</v>
      </c>
      <c r="AQ8" s="79">
        <f t="shared" ref="AQ8:AQ71" si="19">+AP8/$AP$225</f>
        <v>0</v>
      </c>
    </row>
    <row r="9" spans="1:43" ht="24.95" customHeight="1" x14ac:dyDescent="0.2">
      <c r="A9" s="3">
        <v>2</v>
      </c>
      <c r="B9" s="50" t="s">
        <v>66</v>
      </c>
      <c r="D9" s="43">
        <v>4518</v>
      </c>
      <c r="E9" s="44">
        <v>65578</v>
      </c>
      <c r="F9" s="75">
        <f t="shared" si="0"/>
        <v>70096</v>
      </c>
      <c r="G9" s="80">
        <f t="shared" si="1"/>
        <v>0.14561892613936173</v>
      </c>
      <c r="H9" s="43">
        <v>1563</v>
      </c>
      <c r="I9" s="44">
        <v>555</v>
      </c>
      <c r="J9" s="75">
        <f t="shared" si="2"/>
        <v>2118</v>
      </c>
      <c r="K9" s="80">
        <f t="shared" si="3"/>
        <v>5.9546401491190337E-3</v>
      </c>
      <c r="L9" s="43">
        <v>6149</v>
      </c>
      <c r="M9" s="44">
        <v>12584</v>
      </c>
      <c r="N9" s="75">
        <f t="shared" si="4"/>
        <v>18733</v>
      </c>
      <c r="O9" s="80">
        <f t="shared" si="5"/>
        <v>0.11736953892999681</v>
      </c>
      <c r="P9" s="43">
        <v>1425</v>
      </c>
      <c r="Q9" s="44">
        <v>0</v>
      </c>
      <c r="R9" s="75">
        <f t="shared" si="6"/>
        <v>1425</v>
      </c>
      <c r="S9" s="80">
        <f t="shared" si="7"/>
        <v>2.0752628666297731E-2</v>
      </c>
      <c r="T9" s="43">
        <v>0</v>
      </c>
      <c r="U9" s="44">
        <v>0</v>
      </c>
      <c r="V9" s="75">
        <f t="shared" si="8"/>
        <v>0</v>
      </c>
      <c r="W9" s="80" t="e">
        <f t="shared" si="9"/>
        <v>#DIV/0!</v>
      </c>
      <c r="X9" s="43">
        <v>197</v>
      </c>
      <c r="Y9" s="44">
        <v>0</v>
      </c>
      <c r="Z9" s="75">
        <f t="shared" si="10"/>
        <v>197</v>
      </c>
      <c r="AA9" s="80">
        <f t="shared" si="11"/>
        <v>4.7007731220769303E-3</v>
      </c>
      <c r="AB9" s="43">
        <v>7</v>
      </c>
      <c r="AC9" s="44">
        <v>0</v>
      </c>
      <c r="AD9" s="75">
        <f t="shared" si="12"/>
        <v>7</v>
      </c>
      <c r="AE9" s="80">
        <f t="shared" si="13"/>
        <v>5.7269082876544217E-4</v>
      </c>
      <c r="AF9" s="43">
        <v>1134</v>
      </c>
      <c r="AG9" s="44">
        <v>0</v>
      </c>
      <c r="AH9" s="75">
        <f t="shared" si="14"/>
        <v>1134</v>
      </c>
      <c r="AI9" s="80">
        <f t="shared" si="15"/>
        <v>0.10903846153846154</v>
      </c>
      <c r="AJ9" s="43">
        <v>54</v>
      </c>
      <c r="AK9" s="44">
        <v>0</v>
      </c>
      <c r="AL9" s="75">
        <f t="shared" si="16"/>
        <v>54</v>
      </c>
      <c r="AM9" s="80">
        <f t="shared" si="17"/>
        <v>6.9364161849710983E-3</v>
      </c>
      <c r="AN9" s="43">
        <v>0</v>
      </c>
      <c r="AO9" s="44">
        <v>0</v>
      </c>
      <c r="AP9" s="75">
        <f t="shared" si="18"/>
        <v>0</v>
      </c>
      <c r="AQ9" s="80">
        <f t="shared" si="19"/>
        <v>0</v>
      </c>
    </row>
    <row r="10" spans="1:43" ht="24.95" customHeight="1" x14ac:dyDescent="0.2">
      <c r="A10" s="3">
        <v>3</v>
      </c>
      <c r="B10" s="50" t="s">
        <v>187</v>
      </c>
      <c r="D10" s="43">
        <v>7632</v>
      </c>
      <c r="E10" s="44">
        <v>59476</v>
      </c>
      <c r="F10" s="75">
        <f t="shared" si="0"/>
        <v>67108</v>
      </c>
      <c r="G10" s="80">
        <f t="shared" si="1"/>
        <v>0.13941159118009996</v>
      </c>
      <c r="H10" s="43">
        <v>0</v>
      </c>
      <c r="I10" s="44">
        <v>0</v>
      </c>
      <c r="J10" s="75">
        <f t="shared" si="2"/>
        <v>0</v>
      </c>
      <c r="K10" s="80">
        <f t="shared" si="3"/>
        <v>0</v>
      </c>
      <c r="L10" s="43">
        <v>0</v>
      </c>
      <c r="M10" s="44">
        <v>0</v>
      </c>
      <c r="N10" s="75">
        <f t="shared" si="4"/>
        <v>0</v>
      </c>
      <c r="O10" s="80">
        <f t="shared" si="5"/>
        <v>0</v>
      </c>
      <c r="P10" s="43">
        <v>0</v>
      </c>
      <c r="Q10" s="44">
        <v>0</v>
      </c>
      <c r="R10" s="75">
        <f t="shared" si="6"/>
        <v>0</v>
      </c>
      <c r="S10" s="80">
        <f t="shared" si="7"/>
        <v>0</v>
      </c>
      <c r="T10" s="43">
        <v>0</v>
      </c>
      <c r="U10" s="44">
        <v>0</v>
      </c>
      <c r="V10" s="75">
        <f t="shared" si="8"/>
        <v>0</v>
      </c>
      <c r="W10" s="80" t="e">
        <f t="shared" si="9"/>
        <v>#DIV/0!</v>
      </c>
      <c r="X10" s="43">
        <v>0</v>
      </c>
      <c r="Y10" s="44">
        <v>0</v>
      </c>
      <c r="Z10" s="75">
        <f t="shared" si="10"/>
        <v>0</v>
      </c>
      <c r="AA10" s="80">
        <f t="shared" si="11"/>
        <v>0</v>
      </c>
      <c r="AB10" s="43">
        <v>0</v>
      </c>
      <c r="AC10" s="44">
        <v>0</v>
      </c>
      <c r="AD10" s="75">
        <f t="shared" si="12"/>
        <v>0</v>
      </c>
      <c r="AE10" s="80">
        <f t="shared" si="13"/>
        <v>0</v>
      </c>
      <c r="AF10" s="43">
        <v>0</v>
      </c>
      <c r="AG10" s="44">
        <v>0</v>
      </c>
      <c r="AH10" s="75">
        <f t="shared" si="14"/>
        <v>0</v>
      </c>
      <c r="AI10" s="80">
        <f t="shared" si="15"/>
        <v>0</v>
      </c>
      <c r="AJ10" s="43">
        <v>374</v>
      </c>
      <c r="AK10" s="44">
        <v>0</v>
      </c>
      <c r="AL10" s="75">
        <f t="shared" si="16"/>
        <v>374</v>
      </c>
      <c r="AM10" s="80">
        <f t="shared" si="17"/>
        <v>4.8041104688503533E-2</v>
      </c>
      <c r="AN10" s="43">
        <v>0</v>
      </c>
      <c r="AO10" s="44">
        <v>0</v>
      </c>
      <c r="AP10" s="75">
        <f t="shared" si="18"/>
        <v>0</v>
      </c>
      <c r="AQ10" s="80">
        <f t="shared" si="19"/>
        <v>0</v>
      </c>
    </row>
    <row r="11" spans="1:43" ht="24.95" customHeight="1" x14ac:dyDescent="0.2">
      <c r="A11" s="3">
        <v>4</v>
      </c>
      <c r="B11" s="50" t="s">
        <v>42</v>
      </c>
      <c r="D11" s="43">
        <v>1506</v>
      </c>
      <c r="E11" s="44">
        <v>44525</v>
      </c>
      <c r="F11" s="75">
        <f t="shared" si="0"/>
        <v>46031</v>
      </c>
      <c r="G11" s="80">
        <f t="shared" si="1"/>
        <v>9.5625781629778583E-2</v>
      </c>
      <c r="H11" s="43">
        <v>9003</v>
      </c>
      <c r="I11" s="44">
        <v>0</v>
      </c>
      <c r="J11" s="75">
        <f t="shared" si="2"/>
        <v>9003</v>
      </c>
      <c r="K11" s="80">
        <f t="shared" si="3"/>
        <v>2.531143780100031E-2</v>
      </c>
      <c r="L11" s="43">
        <v>205</v>
      </c>
      <c r="M11" s="44">
        <v>0</v>
      </c>
      <c r="N11" s="75">
        <f t="shared" si="4"/>
        <v>205</v>
      </c>
      <c r="O11" s="80">
        <f t="shared" si="5"/>
        <v>1.2844048193374976E-3</v>
      </c>
      <c r="P11" s="43">
        <v>6332</v>
      </c>
      <c r="Q11" s="44">
        <v>0</v>
      </c>
      <c r="R11" s="75">
        <f t="shared" si="6"/>
        <v>6332</v>
      </c>
      <c r="S11" s="80">
        <f t="shared" si="7"/>
        <v>9.2214487519296298E-2</v>
      </c>
      <c r="T11" s="43">
        <v>0</v>
      </c>
      <c r="U11" s="44">
        <v>0</v>
      </c>
      <c r="V11" s="75">
        <f t="shared" si="8"/>
        <v>0</v>
      </c>
      <c r="W11" s="80" t="e">
        <f t="shared" si="9"/>
        <v>#DIV/0!</v>
      </c>
      <c r="X11" s="43">
        <v>5523</v>
      </c>
      <c r="Y11" s="44">
        <v>0</v>
      </c>
      <c r="Z11" s="75">
        <f t="shared" si="10"/>
        <v>5523</v>
      </c>
      <c r="AA11" s="80">
        <f t="shared" si="11"/>
        <v>0.13178867996563901</v>
      </c>
      <c r="AB11" s="43">
        <v>1086</v>
      </c>
      <c r="AC11" s="44">
        <v>0</v>
      </c>
      <c r="AD11" s="75">
        <f t="shared" si="12"/>
        <v>1086</v>
      </c>
      <c r="AE11" s="80">
        <f t="shared" si="13"/>
        <v>8.8848891434181468E-2</v>
      </c>
      <c r="AF11" s="43">
        <v>465</v>
      </c>
      <c r="AG11" s="44">
        <v>0</v>
      </c>
      <c r="AH11" s="75">
        <f t="shared" si="14"/>
        <v>465</v>
      </c>
      <c r="AI11" s="80">
        <f t="shared" si="15"/>
        <v>4.4711538461538462E-2</v>
      </c>
      <c r="AJ11" s="43">
        <v>1289</v>
      </c>
      <c r="AK11" s="44">
        <v>0</v>
      </c>
      <c r="AL11" s="75">
        <f t="shared" si="16"/>
        <v>1289</v>
      </c>
      <c r="AM11" s="80">
        <f t="shared" si="17"/>
        <v>0.16557482337829157</v>
      </c>
      <c r="AN11" s="43">
        <v>245</v>
      </c>
      <c r="AO11" s="44">
        <v>0</v>
      </c>
      <c r="AP11" s="75">
        <f t="shared" si="18"/>
        <v>245</v>
      </c>
      <c r="AQ11" s="80">
        <f t="shared" si="19"/>
        <v>8.2742316784869971E-2</v>
      </c>
    </row>
    <row r="12" spans="1:43" ht="24.95" customHeight="1" x14ac:dyDescent="0.2">
      <c r="A12" s="3">
        <v>5</v>
      </c>
      <c r="B12" s="50" t="s">
        <v>56</v>
      </c>
      <c r="D12" s="43">
        <v>7786</v>
      </c>
      <c r="E12" s="44">
        <v>34379</v>
      </c>
      <c r="F12" s="75">
        <f t="shared" si="0"/>
        <v>42165</v>
      </c>
      <c r="G12" s="80">
        <f t="shared" si="1"/>
        <v>8.7594470735365609E-2</v>
      </c>
      <c r="H12" s="43">
        <v>15691</v>
      </c>
      <c r="I12" s="44">
        <v>4672</v>
      </c>
      <c r="J12" s="75">
        <f t="shared" si="2"/>
        <v>20363</v>
      </c>
      <c r="K12" s="80">
        <f t="shared" si="3"/>
        <v>5.7249451065397021E-2</v>
      </c>
      <c r="L12" s="43">
        <v>11882</v>
      </c>
      <c r="M12" s="44">
        <v>8825</v>
      </c>
      <c r="N12" s="75">
        <f t="shared" si="4"/>
        <v>20707</v>
      </c>
      <c r="O12" s="80">
        <f t="shared" si="5"/>
        <v>0.1297374175318125</v>
      </c>
      <c r="P12" s="43">
        <v>3379</v>
      </c>
      <c r="Q12" s="44">
        <v>0</v>
      </c>
      <c r="R12" s="75">
        <f t="shared" si="6"/>
        <v>3379</v>
      </c>
      <c r="S12" s="80">
        <f t="shared" si="7"/>
        <v>4.9209215623452658E-2</v>
      </c>
      <c r="T12" s="43">
        <v>0</v>
      </c>
      <c r="U12" s="44">
        <v>0</v>
      </c>
      <c r="V12" s="75">
        <f t="shared" si="8"/>
        <v>0</v>
      </c>
      <c r="W12" s="80" t="e">
        <f t="shared" si="9"/>
        <v>#DIV/0!</v>
      </c>
      <c r="X12" s="43">
        <v>438</v>
      </c>
      <c r="Y12" s="44">
        <v>0</v>
      </c>
      <c r="Z12" s="75">
        <f t="shared" si="10"/>
        <v>438</v>
      </c>
      <c r="AA12" s="80">
        <f t="shared" si="11"/>
        <v>1.0451465114059368E-2</v>
      </c>
      <c r="AB12" s="43">
        <v>394</v>
      </c>
      <c r="AC12" s="44">
        <v>0</v>
      </c>
      <c r="AD12" s="75">
        <f t="shared" si="12"/>
        <v>394</v>
      </c>
      <c r="AE12" s="80">
        <f t="shared" si="13"/>
        <v>3.2234312361940604E-2</v>
      </c>
      <c r="AF12" s="43">
        <v>260</v>
      </c>
      <c r="AG12" s="44">
        <v>0</v>
      </c>
      <c r="AH12" s="75">
        <f t="shared" si="14"/>
        <v>260</v>
      </c>
      <c r="AI12" s="80">
        <f t="shared" si="15"/>
        <v>2.5000000000000001E-2</v>
      </c>
      <c r="AJ12" s="43">
        <v>71</v>
      </c>
      <c r="AK12" s="44">
        <v>0</v>
      </c>
      <c r="AL12" s="75">
        <f t="shared" si="16"/>
        <v>71</v>
      </c>
      <c r="AM12" s="80">
        <f t="shared" si="17"/>
        <v>9.1201027617212587E-3</v>
      </c>
      <c r="AN12" s="43">
        <v>81</v>
      </c>
      <c r="AO12" s="44">
        <v>0</v>
      </c>
      <c r="AP12" s="75">
        <f t="shared" si="18"/>
        <v>81</v>
      </c>
      <c r="AQ12" s="80">
        <f t="shared" si="19"/>
        <v>2.7355623100303952E-2</v>
      </c>
    </row>
    <row r="13" spans="1:43" ht="24.95" customHeight="1" x14ac:dyDescent="0.2">
      <c r="A13" s="3">
        <v>6</v>
      </c>
      <c r="B13" s="50" t="s">
        <v>41</v>
      </c>
      <c r="D13" s="43">
        <v>11262</v>
      </c>
      <c r="E13" s="44">
        <v>30164</v>
      </c>
      <c r="F13" s="75">
        <f t="shared" si="0"/>
        <v>41426</v>
      </c>
      <c r="G13" s="80">
        <f t="shared" si="1"/>
        <v>8.6059256366257691E-2</v>
      </c>
      <c r="H13" s="43">
        <v>20848</v>
      </c>
      <c r="I13" s="44">
        <v>1602</v>
      </c>
      <c r="J13" s="75">
        <f t="shared" si="2"/>
        <v>22450</v>
      </c>
      <c r="K13" s="80">
        <f t="shared" si="3"/>
        <v>6.311693642479807E-2</v>
      </c>
      <c r="L13" s="43">
        <v>11100</v>
      </c>
      <c r="M13" s="44">
        <v>7443</v>
      </c>
      <c r="N13" s="75">
        <f t="shared" si="4"/>
        <v>18543</v>
      </c>
      <c r="O13" s="80">
        <f t="shared" si="5"/>
        <v>0.11617911495109863</v>
      </c>
      <c r="P13" s="43">
        <v>4205</v>
      </c>
      <c r="Q13" s="44">
        <v>0</v>
      </c>
      <c r="R13" s="75">
        <f t="shared" si="6"/>
        <v>4205</v>
      </c>
      <c r="S13" s="80">
        <f t="shared" si="7"/>
        <v>6.1238458625811898E-2</v>
      </c>
      <c r="T13" s="43">
        <v>0</v>
      </c>
      <c r="U13" s="44">
        <v>0</v>
      </c>
      <c r="V13" s="75">
        <f t="shared" si="8"/>
        <v>0</v>
      </c>
      <c r="W13" s="80" t="e">
        <f t="shared" si="9"/>
        <v>#DIV/0!</v>
      </c>
      <c r="X13" s="43">
        <v>6636</v>
      </c>
      <c r="Y13" s="44">
        <v>0</v>
      </c>
      <c r="Z13" s="75">
        <f t="shared" si="10"/>
        <v>6636</v>
      </c>
      <c r="AA13" s="80">
        <f t="shared" si="11"/>
        <v>0.15834685501574877</v>
      </c>
      <c r="AB13" s="43">
        <v>517</v>
      </c>
      <c r="AC13" s="44">
        <v>0</v>
      </c>
      <c r="AD13" s="75">
        <f t="shared" si="12"/>
        <v>517</v>
      </c>
      <c r="AE13" s="80">
        <f t="shared" si="13"/>
        <v>4.2297308353104801E-2</v>
      </c>
      <c r="AF13" s="43">
        <v>359</v>
      </c>
      <c r="AG13" s="44">
        <v>0</v>
      </c>
      <c r="AH13" s="75">
        <f t="shared" si="14"/>
        <v>359</v>
      </c>
      <c r="AI13" s="80">
        <f t="shared" si="15"/>
        <v>3.4519230769230767E-2</v>
      </c>
      <c r="AJ13" s="43">
        <v>1206</v>
      </c>
      <c r="AK13" s="44">
        <v>0</v>
      </c>
      <c r="AL13" s="75">
        <f t="shared" si="16"/>
        <v>1206</v>
      </c>
      <c r="AM13" s="80">
        <f t="shared" si="17"/>
        <v>0.15491329479768787</v>
      </c>
      <c r="AN13" s="43">
        <v>854</v>
      </c>
      <c r="AO13" s="44">
        <v>0</v>
      </c>
      <c r="AP13" s="75">
        <f t="shared" si="18"/>
        <v>854</v>
      </c>
      <c r="AQ13" s="80">
        <f t="shared" si="19"/>
        <v>0.28841607565011823</v>
      </c>
    </row>
    <row r="14" spans="1:43" ht="24.95" customHeight="1" x14ac:dyDescent="0.2">
      <c r="A14" s="3">
        <v>7</v>
      </c>
      <c r="B14" s="50" t="s">
        <v>50</v>
      </c>
      <c r="D14" s="43">
        <v>6937</v>
      </c>
      <c r="E14" s="44">
        <v>25138</v>
      </c>
      <c r="F14" s="75">
        <f t="shared" si="0"/>
        <v>32075</v>
      </c>
      <c r="G14" s="80">
        <f t="shared" si="1"/>
        <v>6.6633289430495721E-2</v>
      </c>
      <c r="H14" s="43">
        <v>6530</v>
      </c>
      <c r="I14" s="44">
        <v>0</v>
      </c>
      <c r="J14" s="75">
        <f t="shared" si="2"/>
        <v>6530</v>
      </c>
      <c r="K14" s="80">
        <f t="shared" si="3"/>
        <v>1.8358734737368883E-2</v>
      </c>
      <c r="L14" s="43">
        <v>5630</v>
      </c>
      <c r="M14" s="44">
        <v>9959</v>
      </c>
      <c r="N14" s="75">
        <f t="shared" si="4"/>
        <v>15589</v>
      </c>
      <c r="O14" s="80">
        <f t="shared" si="5"/>
        <v>9.7671154773913429E-2</v>
      </c>
      <c r="P14" s="43">
        <v>2395</v>
      </c>
      <c r="Q14" s="44">
        <v>0</v>
      </c>
      <c r="R14" s="75">
        <f t="shared" si="6"/>
        <v>2395</v>
      </c>
      <c r="S14" s="80">
        <f t="shared" si="7"/>
        <v>3.4878979407567061E-2</v>
      </c>
      <c r="T14" s="43">
        <v>0</v>
      </c>
      <c r="U14" s="44">
        <v>0</v>
      </c>
      <c r="V14" s="75">
        <f t="shared" si="8"/>
        <v>0</v>
      </c>
      <c r="W14" s="80" t="e">
        <f t="shared" si="9"/>
        <v>#DIV/0!</v>
      </c>
      <c r="X14" s="43">
        <v>1468</v>
      </c>
      <c r="Y14" s="44">
        <v>0</v>
      </c>
      <c r="Z14" s="75">
        <f t="shared" si="10"/>
        <v>1468</v>
      </c>
      <c r="AA14" s="80">
        <f t="shared" si="11"/>
        <v>3.5029111386847382E-2</v>
      </c>
      <c r="AB14" s="43">
        <v>321</v>
      </c>
      <c r="AC14" s="44">
        <v>0</v>
      </c>
      <c r="AD14" s="75">
        <f t="shared" si="12"/>
        <v>321</v>
      </c>
      <c r="AE14" s="80">
        <f t="shared" si="13"/>
        <v>2.6261965147672421E-2</v>
      </c>
      <c r="AF14" s="43">
        <v>811</v>
      </c>
      <c r="AG14" s="44">
        <v>0</v>
      </c>
      <c r="AH14" s="75">
        <f t="shared" si="14"/>
        <v>811</v>
      </c>
      <c r="AI14" s="80">
        <f t="shared" si="15"/>
        <v>7.7980769230769229E-2</v>
      </c>
      <c r="AJ14" s="43">
        <v>55</v>
      </c>
      <c r="AK14" s="44">
        <v>0</v>
      </c>
      <c r="AL14" s="75">
        <f t="shared" si="16"/>
        <v>55</v>
      </c>
      <c r="AM14" s="80">
        <f t="shared" si="17"/>
        <v>7.064868336544637E-3</v>
      </c>
      <c r="AN14" s="43">
        <v>0</v>
      </c>
      <c r="AO14" s="44">
        <v>0</v>
      </c>
      <c r="AP14" s="75">
        <f t="shared" si="18"/>
        <v>0</v>
      </c>
      <c r="AQ14" s="80">
        <f t="shared" si="19"/>
        <v>0</v>
      </c>
    </row>
    <row r="15" spans="1:43" ht="24.95" customHeight="1" x14ac:dyDescent="0.2">
      <c r="A15" s="3">
        <v>8</v>
      </c>
      <c r="B15" s="50" t="s">
        <v>57</v>
      </c>
      <c r="D15" s="43">
        <v>1906</v>
      </c>
      <c r="E15" s="44">
        <v>29398</v>
      </c>
      <c r="F15" s="75">
        <f t="shared" si="0"/>
        <v>31304</v>
      </c>
      <c r="G15" s="80">
        <f t="shared" si="1"/>
        <v>6.5031597578557684E-2</v>
      </c>
      <c r="H15" s="43">
        <v>8598</v>
      </c>
      <c r="I15" s="44">
        <v>12518</v>
      </c>
      <c r="J15" s="75">
        <f t="shared" si="2"/>
        <v>21116</v>
      </c>
      <c r="K15" s="80">
        <f t="shared" si="3"/>
        <v>5.9366469022095143E-2</v>
      </c>
      <c r="L15" s="43">
        <v>683</v>
      </c>
      <c r="M15" s="44">
        <v>1886</v>
      </c>
      <c r="N15" s="75">
        <f t="shared" si="4"/>
        <v>2569</v>
      </c>
      <c r="O15" s="80">
        <f t="shared" si="5"/>
        <v>1.6095785272575765E-2</v>
      </c>
      <c r="P15" s="43">
        <v>1014</v>
      </c>
      <c r="Q15" s="44">
        <v>0</v>
      </c>
      <c r="R15" s="75">
        <f t="shared" si="6"/>
        <v>1014</v>
      </c>
      <c r="S15" s="80">
        <f t="shared" si="7"/>
        <v>1.476713366149186E-2</v>
      </c>
      <c r="T15" s="43">
        <v>0</v>
      </c>
      <c r="U15" s="44">
        <v>0</v>
      </c>
      <c r="V15" s="75">
        <f t="shared" si="8"/>
        <v>0</v>
      </c>
      <c r="W15" s="80" t="e">
        <f t="shared" si="9"/>
        <v>#DIV/0!</v>
      </c>
      <c r="X15" s="43">
        <v>420</v>
      </c>
      <c r="Y15" s="44">
        <v>0</v>
      </c>
      <c r="Z15" s="75">
        <f t="shared" si="10"/>
        <v>420</v>
      </c>
      <c r="AA15" s="80">
        <f t="shared" si="11"/>
        <v>1.0021952849098023E-2</v>
      </c>
      <c r="AB15" s="43">
        <v>40</v>
      </c>
      <c r="AC15" s="44">
        <v>0</v>
      </c>
      <c r="AD15" s="75">
        <f t="shared" si="12"/>
        <v>40</v>
      </c>
      <c r="AE15" s="80">
        <f t="shared" si="13"/>
        <v>3.2725190215168124E-3</v>
      </c>
      <c r="AF15" s="43">
        <v>182</v>
      </c>
      <c r="AG15" s="44">
        <v>0</v>
      </c>
      <c r="AH15" s="75">
        <f t="shared" si="14"/>
        <v>182</v>
      </c>
      <c r="AI15" s="80">
        <f t="shared" si="15"/>
        <v>1.7500000000000002E-2</v>
      </c>
      <c r="AJ15" s="43">
        <v>58</v>
      </c>
      <c r="AK15" s="44">
        <v>0</v>
      </c>
      <c r="AL15" s="75">
        <f t="shared" si="16"/>
        <v>58</v>
      </c>
      <c r="AM15" s="80">
        <f t="shared" si="17"/>
        <v>7.4502247912652539E-3</v>
      </c>
      <c r="AN15" s="43">
        <v>56</v>
      </c>
      <c r="AO15" s="44">
        <v>0</v>
      </c>
      <c r="AP15" s="75">
        <f t="shared" si="18"/>
        <v>56</v>
      </c>
      <c r="AQ15" s="80">
        <f t="shared" si="19"/>
        <v>1.8912529550827423E-2</v>
      </c>
    </row>
    <row r="16" spans="1:43" ht="24.95" customHeight="1" x14ac:dyDescent="0.2">
      <c r="A16" s="3">
        <v>9</v>
      </c>
      <c r="B16" s="50" t="s">
        <v>64</v>
      </c>
      <c r="D16" s="43">
        <v>298</v>
      </c>
      <c r="E16" s="44">
        <v>13237</v>
      </c>
      <c r="F16" s="75">
        <f t="shared" si="0"/>
        <v>13535</v>
      </c>
      <c r="G16" s="80">
        <f t="shared" si="1"/>
        <v>2.8117897815799205E-2</v>
      </c>
      <c r="H16" s="43">
        <v>0</v>
      </c>
      <c r="I16" s="44">
        <v>0</v>
      </c>
      <c r="J16" s="75">
        <f t="shared" si="2"/>
        <v>0</v>
      </c>
      <c r="K16" s="80">
        <f t="shared" si="3"/>
        <v>0</v>
      </c>
      <c r="L16" s="43">
        <v>139</v>
      </c>
      <c r="M16" s="44">
        <v>0</v>
      </c>
      <c r="N16" s="75">
        <f t="shared" si="4"/>
        <v>139</v>
      </c>
      <c r="O16" s="80">
        <f t="shared" si="5"/>
        <v>8.7088912140444966E-4</v>
      </c>
      <c r="P16" s="43">
        <v>464</v>
      </c>
      <c r="Q16" s="44">
        <v>0</v>
      </c>
      <c r="R16" s="75">
        <f t="shared" si="6"/>
        <v>464</v>
      </c>
      <c r="S16" s="80">
        <f t="shared" si="7"/>
        <v>6.7573471587102788E-3</v>
      </c>
      <c r="T16" s="43">
        <v>0</v>
      </c>
      <c r="U16" s="44">
        <v>0</v>
      </c>
      <c r="V16" s="75">
        <f t="shared" si="8"/>
        <v>0</v>
      </c>
      <c r="W16" s="80" t="e">
        <f t="shared" si="9"/>
        <v>#DIV/0!</v>
      </c>
      <c r="X16" s="43">
        <v>279</v>
      </c>
      <c r="Y16" s="44">
        <v>0</v>
      </c>
      <c r="Z16" s="75">
        <f t="shared" si="10"/>
        <v>279</v>
      </c>
      <c r="AA16" s="80">
        <f t="shared" si="11"/>
        <v>6.6574401069008308E-3</v>
      </c>
      <c r="AB16" s="43">
        <v>16</v>
      </c>
      <c r="AC16" s="44">
        <v>0</v>
      </c>
      <c r="AD16" s="75">
        <f t="shared" si="12"/>
        <v>16</v>
      </c>
      <c r="AE16" s="80">
        <f t="shared" si="13"/>
        <v>1.309007608606725E-3</v>
      </c>
      <c r="AF16" s="43">
        <v>17</v>
      </c>
      <c r="AG16" s="44">
        <v>0</v>
      </c>
      <c r="AH16" s="75">
        <f t="shared" si="14"/>
        <v>17</v>
      </c>
      <c r="AI16" s="80">
        <f t="shared" si="15"/>
        <v>1.6346153846153845E-3</v>
      </c>
      <c r="AJ16" s="43">
        <v>40</v>
      </c>
      <c r="AK16" s="44">
        <v>0</v>
      </c>
      <c r="AL16" s="75">
        <f t="shared" si="16"/>
        <v>40</v>
      </c>
      <c r="AM16" s="80">
        <f t="shared" si="17"/>
        <v>5.1380860629415539E-3</v>
      </c>
      <c r="AN16" s="43">
        <v>10</v>
      </c>
      <c r="AO16" s="44">
        <v>0</v>
      </c>
      <c r="AP16" s="75">
        <f t="shared" si="18"/>
        <v>10</v>
      </c>
      <c r="AQ16" s="80">
        <f t="shared" si="19"/>
        <v>3.3772374197906111E-3</v>
      </c>
    </row>
    <row r="17" spans="1:43" ht="24.95" customHeight="1" x14ac:dyDescent="0.2">
      <c r="A17" s="3">
        <v>10</v>
      </c>
      <c r="B17" s="50" t="s">
        <v>44</v>
      </c>
      <c r="D17" s="43">
        <v>3027</v>
      </c>
      <c r="E17" s="44">
        <v>10230</v>
      </c>
      <c r="F17" s="75">
        <f t="shared" si="0"/>
        <v>13257</v>
      </c>
      <c r="G17" s="80">
        <f t="shared" si="1"/>
        <v>2.75403746837126E-2</v>
      </c>
      <c r="H17" s="43">
        <v>12362</v>
      </c>
      <c r="I17" s="44">
        <v>77697</v>
      </c>
      <c r="J17" s="75">
        <f t="shared" si="2"/>
        <v>90059</v>
      </c>
      <c r="K17" s="80">
        <f t="shared" si="3"/>
        <v>0.25319590991006186</v>
      </c>
      <c r="L17" s="43">
        <v>2168</v>
      </c>
      <c r="M17" s="44">
        <v>0</v>
      </c>
      <c r="N17" s="75">
        <f t="shared" si="4"/>
        <v>2168</v>
      </c>
      <c r="O17" s="80">
        <f t="shared" si="5"/>
        <v>1.3583364138164366E-2</v>
      </c>
      <c r="P17" s="43">
        <v>5402</v>
      </c>
      <c r="Q17" s="44">
        <v>0</v>
      </c>
      <c r="R17" s="75">
        <f t="shared" si="6"/>
        <v>5402</v>
      </c>
      <c r="S17" s="80">
        <f t="shared" si="7"/>
        <v>7.867066670550199E-2</v>
      </c>
      <c r="T17" s="43">
        <v>0</v>
      </c>
      <c r="U17" s="44">
        <v>0</v>
      </c>
      <c r="V17" s="75">
        <f t="shared" si="8"/>
        <v>0</v>
      </c>
      <c r="W17" s="80" t="e">
        <f t="shared" si="9"/>
        <v>#DIV/0!</v>
      </c>
      <c r="X17" s="43">
        <v>3690</v>
      </c>
      <c r="Y17" s="44">
        <v>0</v>
      </c>
      <c r="Z17" s="75">
        <f t="shared" si="10"/>
        <v>3690</v>
      </c>
      <c r="AA17" s="80">
        <f t="shared" si="11"/>
        <v>8.8050014317075501E-2</v>
      </c>
      <c r="AB17" s="43">
        <v>526</v>
      </c>
      <c r="AC17" s="44">
        <v>0</v>
      </c>
      <c r="AD17" s="75">
        <f t="shared" si="12"/>
        <v>526</v>
      </c>
      <c r="AE17" s="80">
        <f t="shared" si="13"/>
        <v>4.3033625132946084E-2</v>
      </c>
      <c r="AF17" s="43">
        <v>721</v>
      </c>
      <c r="AG17" s="44">
        <v>0</v>
      </c>
      <c r="AH17" s="75">
        <f t="shared" si="14"/>
        <v>721</v>
      </c>
      <c r="AI17" s="80">
        <f t="shared" si="15"/>
        <v>6.9326923076923078E-2</v>
      </c>
      <c r="AJ17" s="43">
        <v>184</v>
      </c>
      <c r="AK17" s="44">
        <v>0</v>
      </c>
      <c r="AL17" s="75">
        <f t="shared" si="16"/>
        <v>184</v>
      </c>
      <c r="AM17" s="80">
        <f t="shared" si="17"/>
        <v>2.3635195889531151E-2</v>
      </c>
      <c r="AN17" s="43">
        <v>410</v>
      </c>
      <c r="AO17" s="44">
        <v>0</v>
      </c>
      <c r="AP17" s="75">
        <f t="shared" si="18"/>
        <v>410</v>
      </c>
      <c r="AQ17" s="80">
        <f t="shared" si="19"/>
        <v>0.13846673421141506</v>
      </c>
    </row>
    <row r="18" spans="1:43" ht="24.95" customHeight="1" x14ac:dyDescent="0.2">
      <c r="A18" s="3">
        <v>11</v>
      </c>
      <c r="B18" s="57" t="s">
        <v>51</v>
      </c>
      <c r="D18" s="43">
        <v>3799</v>
      </c>
      <c r="E18" s="44">
        <v>5095</v>
      </c>
      <c r="F18" s="75">
        <f t="shared" si="0"/>
        <v>8894</v>
      </c>
      <c r="G18" s="80">
        <f t="shared" si="1"/>
        <v>1.847658538409443E-2</v>
      </c>
      <c r="H18" s="43">
        <v>2937</v>
      </c>
      <c r="I18" s="44">
        <v>0</v>
      </c>
      <c r="J18" s="75">
        <f t="shared" si="2"/>
        <v>2937</v>
      </c>
      <c r="K18" s="80">
        <f t="shared" si="3"/>
        <v>8.2572134645715785E-3</v>
      </c>
      <c r="L18" s="43">
        <v>872</v>
      </c>
      <c r="M18" s="44">
        <v>2114</v>
      </c>
      <c r="N18" s="75">
        <f t="shared" si="4"/>
        <v>2986</v>
      </c>
      <c r="O18" s="80">
        <f t="shared" si="5"/>
        <v>1.8708452636789115E-2</v>
      </c>
      <c r="P18" s="43">
        <v>1051</v>
      </c>
      <c r="Q18" s="44">
        <v>0</v>
      </c>
      <c r="R18" s="75">
        <f t="shared" si="6"/>
        <v>1051</v>
      </c>
      <c r="S18" s="80">
        <f t="shared" si="7"/>
        <v>1.5305973844406257E-2</v>
      </c>
      <c r="T18" s="43">
        <v>0</v>
      </c>
      <c r="U18" s="44">
        <v>0</v>
      </c>
      <c r="V18" s="75">
        <f t="shared" si="8"/>
        <v>0</v>
      </c>
      <c r="W18" s="80" t="e">
        <f t="shared" si="9"/>
        <v>#DIV/0!</v>
      </c>
      <c r="X18" s="43">
        <v>540</v>
      </c>
      <c r="Y18" s="44">
        <v>0</v>
      </c>
      <c r="Z18" s="75">
        <f t="shared" si="10"/>
        <v>540</v>
      </c>
      <c r="AA18" s="80">
        <f t="shared" si="11"/>
        <v>1.2885367948840317E-2</v>
      </c>
      <c r="AB18" s="43">
        <v>44</v>
      </c>
      <c r="AC18" s="44">
        <v>0</v>
      </c>
      <c r="AD18" s="75">
        <f t="shared" si="12"/>
        <v>44</v>
      </c>
      <c r="AE18" s="80">
        <f t="shared" si="13"/>
        <v>3.5997709236684937E-3</v>
      </c>
      <c r="AF18" s="43">
        <v>122</v>
      </c>
      <c r="AG18" s="44">
        <v>0</v>
      </c>
      <c r="AH18" s="75">
        <f t="shared" si="14"/>
        <v>122</v>
      </c>
      <c r="AI18" s="80">
        <f t="shared" si="15"/>
        <v>1.173076923076923E-2</v>
      </c>
      <c r="AJ18" s="43">
        <v>101</v>
      </c>
      <c r="AK18" s="44">
        <v>0</v>
      </c>
      <c r="AL18" s="75">
        <f t="shared" si="16"/>
        <v>101</v>
      </c>
      <c r="AM18" s="80">
        <f t="shared" si="17"/>
        <v>1.2973667308927425E-2</v>
      </c>
      <c r="AN18" s="43">
        <v>0</v>
      </c>
      <c r="AO18" s="44">
        <v>0</v>
      </c>
      <c r="AP18" s="75">
        <f t="shared" si="18"/>
        <v>0</v>
      </c>
      <c r="AQ18" s="80">
        <f t="shared" si="19"/>
        <v>0</v>
      </c>
    </row>
    <row r="19" spans="1:43" ht="24.95" customHeight="1" x14ac:dyDescent="0.2">
      <c r="A19" s="3">
        <v>12</v>
      </c>
      <c r="B19" s="50" t="s">
        <v>86</v>
      </c>
      <c r="D19" s="43">
        <v>1324</v>
      </c>
      <c r="E19" s="44">
        <v>4921</v>
      </c>
      <c r="F19" s="75">
        <f t="shared" si="0"/>
        <v>6245</v>
      </c>
      <c r="G19" s="80">
        <f t="shared" si="1"/>
        <v>1.2973496258564169E-2</v>
      </c>
      <c r="H19" s="43">
        <v>0</v>
      </c>
      <c r="I19" s="44">
        <v>0</v>
      </c>
      <c r="J19" s="75">
        <f t="shared" si="2"/>
        <v>0</v>
      </c>
      <c r="K19" s="80">
        <f t="shared" si="3"/>
        <v>0</v>
      </c>
      <c r="L19" s="43">
        <v>2583</v>
      </c>
      <c r="M19" s="44">
        <v>3263</v>
      </c>
      <c r="N19" s="75">
        <f t="shared" si="4"/>
        <v>5846</v>
      </c>
      <c r="O19" s="80">
        <f t="shared" si="5"/>
        <v>3.6627466213887863E-2</v>
      </c>
      <c r="P19" s="43">
        <v>1302</v>
      </c>
      <c r="Q19" s="44">
        <v>0</v>
      </c>
      <c r="R19" s="75">
        <f t="shared" si="6"/>
        <v>1302</v>
      </c>
      <c r="S19" s="80">
        <f t="shared" si="7"/>
        <v>1.8961349139312033E-2</v>
      </c>
      <c r="T19" s="43">
        <v>0</v>
      </c>
      <c r="U19" s="44">
        <v>0</v>
      </c>
      <c r="V19" s="75">
        <f t="shared" si="8"/>
        <v>0</v>
      </c>
      <c r="W19" s="80" t="e">
        <f t="shared" si="9"/>
        <v>#DIV/0!</v>
      </c>
      <c r="X19" s="43">
        <v>144</v>
      </c>
      <c r="Y19" s="44">
        <v>0</v>
      </c>
      <c r="Z19" s="75">
        <f t="shared" si="10"/>
        <v>144</v>
      </c>
      <c r="AA19" s="80">
        <f t="shared" si="11"/>
        <v>3.4360981196907511E-3</v>
      </c>
      <c r="AB19" s="43">
        <v>38</v>
      </c>
      <c r="AC19" s="44">
        <v>0</v>
      </c>
      <c r="AD19" s="75">
        <f t="shared" si="12"/>
        <v>38</v>
      </c>
      <c r="AE19" s="80">
        <f t="shared" si="13"/>
        <v>3.1088930704409718E-3</v>
      </c>
      <c r="AF19" s="43">
        <v>249</v>
      </c>
      <c r="AG19" s="44">
        <v>0</v>
      </c>
      <c r="AH19" s="75">
        <f t="shared" si="14"/>
        <v>249</v>
      </c>
      <c r="AI19" s="80">
        <f t="shared" si="15"/>
        <v>2.3942307692307693E-2</v>
      </c>
      <c r="AJ19" s="43">
        <v>17</v>
      </c>
      <c r="AK19" s="44">
        <v>0</v>
      </c>
      <c r="AL19" s="75">
        <f t="shared" si="16"/>
        <v>17</v>
      </c>
      <c r="AM19" s="80">
        <f t="shared" si="17"/>
        <v>2.1836865767501604E-3</v>
      </c>
      <c r="AN19" s="43">
        <v>0</v>
      </c>
      <c r="AO19" s="44">
        <v>0</v>
      </c>
      <c r="AP19" s="75">
        <f t="shared" si="18"/>
        <v>0</v>
      </c>
      <c r="AQ19" s="80">
        <f t="shared" si="19"/>
        <v>0</v>
      </c>
    </row>
    <row r="20" spans="1:43" ht="24.95" customHeight="1" x14ac:dyDescent="0.2">
      <c r="A20" s="3">
        <v>13</v>
      </c>
      <c r="B20" s="50" t="s">
        <v>72</v>
      </c>
      <c r="D20" s="43">
        <v>897</v>
      </c>
      <c r="E20" s="44">
        <v>5049</v>
      </c>
      <c r="F20" s="75">
        <f t="shared" si="0"/>
        <v>5946</v>
      </c>
      <c r="G20" s="80">
        <f t="shared" si="1"/>
        <v>1.2352347278370304E-2</v>
      </c>
      <c r="H20" s="43">
        <v>1852</v>
      </c>
      <c r="I20" s="44">
        <v>0</v>
      </c>
      <c r="J20" s="75">
        <f t="shared" si="2"/>
        <v>1852</v>
      </c>
      <c r="K20" s="80">
        <f t="shared" si="3"/>
        <v>5.2067958244421389E-3</v>
      </c>
      <c r="L20" s="43">
        <v>5151</v>
      </c>
      <c r="M20" s="44">
        <v>9314</v>
      </c>
      <c r="N20" s="75">
        <f t="shared" si="4"/>
        <v>14465</v>
      </c>
      <c r="O20" s="80">
        <f t="shared" si="5"/>
        <v>9.0628857130326368E-2</v>
      </c>
      <c r="P20" s="43">
        <v>3111</v>
      </c>
      <c r="Q20" s="44">
        <v>0</v>
      </c>
      <c r="R20" s="75">
        <f t="shared" si="6"/>
        <v>3111</v>
      </c>
      <c r="S20" s="80">
        <f t="shared" si="7"/>
        <v>4.5306265109369991E-2</v>
      </c>
      <c r="T20" s="43">
        <v>0</v>
      </c>
      <c r="U20" s="44">
        <v>0</v>
      </c>
      <c r="V20" s="75">
        <f t="shared" si="8"/>
        <v>0</v>
      </c>
      <c r="W20" s="80" t="e">
        <f t="shared" si="9"/>
        <v>#DIV/0!</v>
      </c>
      <c r="X20" s="43">
        <v>162</v>
      </c>
      <c r="Y20" s="44">
        <v>0</v>
      </c>
      <c r="Z20" s="75">
        <f t="shared" si="10"/>
        <v>162</v>
      </c>
      <c r="AA20" s="80">
        <f t="shared" si="11"/>
        <v>3.8656103846520951E-3</v>
      </c>
      <c r="AB20" s="43">
        <v>21</v>
      </c>
      <c r="AC20" s="44">
        <v>0</v>
      </c>
      <c r="AD20" s="75">
        <f t="shared" si="12"/>
        <v>21</v>
      </c>
      <c r="AE20" s="80">
        <f t="shared" si="13"/>
        <v>1.7180724862963265E-3</v>
      </c>
      <c r="AF20" s="43">
        <v>419</v>
      </c>
      <c r="AG20" s="44">
        <v>0</v>
      </c>
      <c r="AH20" s="75">
        <f t="shared" si="14"/>
        <v>419</v>
      </c>
      <c r="AI20" s="80">
        <f t="shared" si="15"/>
        <v>4.0288461538461537E-2</v>
      </c>
      <c r="AJ20" s="43">
        <v>23</v>
      </c>
      <c r="AK20" s="44">
        <v>0</v>
      </c>
      <c r="AL20" s="75">
        <f t="shared" si="16"/>
        <v>23</v>
      </c>
      <c r="AM20" s="80">
        <f t="shared" si="17"/>
        <v>2.9543994861913939E-3</v>
      </c>
      <c r="AN20" s="43">
        <v>0</v>
      </c>
      <c r="AO20" s="44">
        <v>0</v>
      </c>
      <c r="AP20" s="75">
        <f t="shared" si="18"/>
        <v>0</v>
      </c>
      <c r="AQ20" s="80">
        <f t="shared" si="19"/>
        <v>0</v>
      </c>
    </row>
    <row r="21" spans="1:43" ht="24.95" customHeight="1" x14ac:dyDescent="0.2">
      <c r="A21" s="3">
        <v>14</v>
      </c>
      <c r="B21" s="50" t="s">
        <v>47</v>
      </c>
      <c r="D21" s="43">
        <v>1764</v>
      </c>
      <c r="E21" s="44">
        <v>4047</v>
      </c>
      <c r="F21" s="75">
        <f t="shared" si="0"/>
        <v>5811</v>
      </c>
      <c r="G21" s="80">
        <f t="shared" si="1"/>
        <v>1.2071895397680768E-2</v>
      </c>
      <c r="H21" s="43">
        <v>4015</v>
      </c>
      <c r="I21" s="44">
        <v>0</v>
      </c>
      <c r="J21" s="75">
        <f t="shared" si="2"/>
        <v>4015</v>
      </c>
      <c r="K21" s="80">
        <f t="shared" si="3"/>
        <v>1.128795099089373E-2</v>
      </c>
      <c r="L21" s="43">
        <v>91</v>
      </c>
      <c r="M21" s="44">
        <v>0</v>
      </c>
      <c r="N21" s="75">
        <f t="shared" si="4"/>
        <v>91</v>
      </c>
      <c r="O21" s="80">
        <f t="shared" si="5"/>
        <v>5.7015043199859657E-4</v>
      </c>
      <c r="P21" s="43">
        <v>2986</v>
      </c>
      <c r="Q21" s="44">
        <v>0</v>
      </c>
      <c r="R21" s="75">
        <f t="shared" si="6"/>
        <v>2986</v>
      </c>
      <c r="S21" s="80">
        <f t="shared" si="7"/>
        <v>4.3485859086010541E-2</v>
      </c>
      <c r="T21" s="43">
        <v>0</v>
      </c>
      <c r="U21" s="44">
        <v>0</v>
      </c>
      <c r="V21" s="75">
        <f t="shared" si="8"/>
        <v>0</v>
      </c>
      <c r="W21" s="80" t="e">
        <f t="shared" si="9"/>
        <v>#DIV/0!</v>
      </c>
      <c r="X21" s="43">
        <v>1329</v>
      </c>
      <c r="Y21" s="44">
        <v>0</v>
      </c>
      <c r="Z21" s="75">
        <f t="shared" si="10"/>
        <v>1329</v>
      </c>
      <c r="AA21" s="80">
        <f t="shared" si="11"/>
        <v>3.1712322229645894E-2</v>
      </c>
      <c r="AB21" s="43">
        <v>40</v>
      </c>
      <c r="AC21" s="44">
        <v>0</v>
      </c>
      <c r="AD21" s="75">
        <f t="shared" si="12"/>
        <v>40</v>
      </c>
      <c r="AE21" s="80">
        <f t="shared" si="13"/>
        <v>3.2725190215168124E-3</v>
      </c>
      <c r="AF21" s="43">
        <v>147</v>
      </c>
      <c r="AG21" s="44">
        <v>0</v>
      </c>
      <c r="AH21" s="75">
        <f t="shared" si="14"/>
        <v>147</v>
      </c>
      <c r="AI21" s="80">
        <f t="shared" si="15"/>
        <v>1.4134615384615384E-2</v>
      </c>
      <c r="AJ21" s="43">
        <v>71</v>
      </c>
      <c r="AK21" s="44">
        <v>0</v>
      </c>
      <c r="AL21" s="75">
        <f t="shared" si="16"/>
        <v>71</v>
      </c>
      <c r="AM21" s="80">
        <f t="shared" si="17"/>
        <v>9.1201027617212587E-3</v>
      </c>
      <c r="AN21" s="43">
        <v>306</v>
      </c>
      <c r="AO21" s="44">
        <v>0</v>
      </c>
      <c r="AP21" s="75">
        <f t="shared" si="18"/>
        <v>306</v>
      </c>
      <c r="AQ21" s="80">
        <f t="shared" si="19"/>
        <v>0.10334346504559271</v>
      </c>
    </row>
    <row r="22" spans="1:43" ht="24.95" customHeight="1" x14ac:dyDescent="0.2">
      <c r="A22" s="3">
        <v>15</v>
      </c>
      <c r="B22" s="50" t="s">
        <v>68</v>
      </c>
      <c r="D22" s="43">
        <v>2147</v>
      </c>
      <c r="E22" s="44">
        <v>1061</v>
      </c>
      <c r="F22" s="75">
        <f t="shared" si="0"/>
        <v>3208</v>
      </c>
      <c r="G22" s="80">
        <f t="shared" si="1"/>
        <v>6.6643676537187918E-3</v>
      </c>
      <c r="H22" s="43">
        <v>3508</v>
      </c>
      <c r="I22" s="44">
        <v>0</v>
      </c>
      <c r="J22" s="75">
        <f t="shared" si="2"/>
        <v>3508</v>
      </c>
      <c r="K22" s="80">
        <f t="shared" si="3"/>
        <v>9.862548462280251E-3</v>
      </c>
      <c r="L22" s="43">
        <v>433</v>
      </c>
      <c r="M22" s="44">
        <v>0</v>
      </c>
      <c r="N22" s="75">
        <f t="shared" si="4"/>
        <v>433</v>
      </c>
      <c r="O22" s="80">
        <f t="shared" si="5"/>
        <v>2.7129135940153E-3</v>
      </c>
      <c r="P22" s="43">
        <v>391</v>
      </c>
      <c r="Q22" s="44">
        <v>0</v>
      </c>
      <c r="R22" s="75">
        <f t="shared" si="6"/>
        <v>391</v>
      </c>
      <c r="S22" s="80">
        <f t="shared" si="7"/>
        <v>5.6942300410683603E-3</v>
      </c>
      <c r="T22" s="43">
        <v>0</v>
      </c>
      <c r="U22" s="44">
        <v>0</v>
      </c>
      <c r="V22" s="75">
        <f t="shared" si="8"/>
        <v>0</v>
      </c>
      <c r="W22" s="80" t="e">
        <f t="shared" si="9"/>
        <v>#DIV/0!</v>
      </c>
      <c r="X22" s="43">
        <v>254</v>
      </c>
      <c r="Y22" s="44">
        <v>0</v>
      </c>
      <c r="Z22" s="75">
        <f t="shared" si="10"/>
        <v>254</v>
      </c>
      <c r="AA22" s="80">
        <f t="shared" si="11"/>
        <v>6.0608952944545191E-3</v>
      </c>
      <c r="AB22" s="43">
        <v>17</v>
      </c>
      <c r="AC22" s="44">
        <v>0</v>
      </c>
      <c r="AD22" s="75">
        <f t="shared" si="12"/>
        <v>17</v>
      </c>
      <c r="AE22" s="80">
        <f t="shared" si="13"/>
        <v>1.3908205841446453E-3</v>
      </c>
      <c r="AF22" s="43">
        <v>46</v>
      </c>
      <c r="AG22" s="44">
        <v>0</v>
      </c>
      <c r="AH22" s="75">
        <f t="shared" si="14"/>
        <v>46</v>
      </c>
      <c r="AI22" s="80">
        <f t="shared" si="15"/>
        <v>4.4230769230769228E-3</v>
      </c>
      <c r="AJ22" s="43">
        <v>52</v>
      </c>
      <c r="AK22" s="44">
        <v>0</v>
      </c>
      <c r="AL22" s="75">
        <f t="shared" si="16"/>
        <v>52</v>
      </c>
      <c r="AM22" s="80">
        <f t="shared" si="17"/>
        <v>6.6795118818240209E-3</v>
      </c>
      <c r="AN22" s="43">
        <v>7</v>
      </c>
      <c r="AO22" s="44">
        <v>0</v>
      </c>
      <c r="AP22" s="75">
        <f t="shared" si="18"/>
        <v>7</v>
      </c>
      <c r="AQ22" s="80">
        <f t="shared" si="19"/>
        <v>2.3640661938534278E-3</v>
      </c>
    </row>
    <row r="23" spans="1:43" ht="24.95" customHeight="1" x14ac:dyDescent="0.2">
      <c r="A23" s="3">
        <v>16</v>
      </c>
      <c r="B23" s="50" t="s">
        <v>43</v>
      </c>
      <c r="D23" s="43">
        <v>2662</v>
      </c>
      <c r="E23" s="44">
        <v>0</v>
      </c>
      <c r="F23" s="75">
        <f t="shared" si="0"/>
        <v>2662</v>
      </c>
      <c r="G23" s="80">
        <f t="shared" si="1"/>
        <v>5.5300956029299955E-3</v>
      </c>
      <c r="H23" s="43">
        <v>8150</v>
      </c>
      <c r="I23" s="44">
        <v>0</v>
      </c>
      <c r="J23" s="75">
        <f t="shared" si="2"/>
        <v>8150</v>
      </c>
      <c r="K23" s="80">
        <f t="shared" si="3"/>
        <v>2.2913275361340947E-2</v>
      </c>
      <c r="L23" s="43">
        <v>278</v>
      </c>
      <c r="M23" s="44">
        <v>0</v>
      </c>
      <c r="N23" s="75">
        <f t="shared" si="4"/>
        <v>278</v>
      </c>
      <c r="O23" s="80">
        <f t="shared" si="5"/>
        <v>1.7417782428088993E-3</v>
      </c>
      <c r="P23" s="43">
        <v>6267</v>
      </c>
      <c r="Q23" s="44">
        <v>0</v>
      </c>
      <c r="R23" s="75">
        <f t="shared" si="6"/>
        <v>6267</v>
      </c>
      <c r="S23" s="80">
        <f t="shared" si="7"/>
        <v>9.1267876387149394E-2</v>
      </c>
      <c r="T23" s="43">
        <v>0</v>
      </c>
      <c r="U23" s="44">
        <v>0</v>
      </c>
      <c r="V23" s="75">
        <f t="shared" si="8"/>
        <v>0</v>
      </c>
      <c r="W23" s="80" t="e">
        <f t="shared" si="9"/>
        <v>#DIV/0!</v>
      </c>
      <c r="X23" s="43">
        <v>4939</v>
      </c>
      <c r="Y23" s="44">
        <v>0</v>
      </c>
      <c r="Z23" s="75">
        <f t="shared" si="10"/>
        <v>4939</v>
      </c>
      <c r="AA23" s="80">
        <f t="shared" si="11"/>
        <v>0.11785339314689319</v>
      </c>
      <c r="AB23" s="43">
        <v>1347</v>
      </c>
      <c r="AC23" s="44">
        <v>0</v>
      </c>
      <c r="AD23" s="75">
        <f t="shared" si="12"/>
        <v>1347</v>
      </c>
      <c r="AE23" s="80">
        <f t="shared" si="13"/>
        <v>0.11020207804957867</v>
      </c>
      <c r="AF23" s="43">
        <v>210</v>
      </c>
      <c r="AG23" s="44">
        <v>0</v>
      </c>
      <c r="AH23" s="75">
        <f t="shared" si="14"/>
        <v>210</v>
      </c>
      <c r="AI23" s="80">
        <f t="shared" si="15"/>
        <v>2.0192307692307693E-2</v>
      </c>
      <c r="AJ23" s="43">
        <v>2324</v>
      </c>
      <c r="AK23" s="44">
        <v>0</v>
      </c>
      <c r="AL23" s="75">
        <f t="shared" si="16"/>
        <v>2324</v>
      </c>
      <c r="AM23" s="80">
        <f t="shared" si="17"/>
        <v>0.29852280025690431</v>
      </c>
      <c r="AN23" s="43">
        <v>271</v>
      </c>
      <c r="AO23" s="44">
        <v>0</v>
      </c>
      <c r="AP23" s="75">
        <f t="shared" si="18"/>
        <v>271</v>
      </c>
      <c r="AQ23" s="80">
        <f t="shared" si="19"/>
        <v>9.1523134076325563E-2</v>
      </c>
    </row>
    <row r="24" spans="1:43" ht="24.95" customHeight="1" x14ac:dyDescent="0.2">
      <c r="A24" s="3">
        <v>17</v>
      </c>
      <c r="B24" s="50" t="s">
        <v>59</v>
      </c>
      <c r="D24" s="43">
        <v>803</v>
      </c>
      <c r="E24" s="44">
        <v>1746</v>
      </c>
      <c r="F24" s="75">
        <f t="shared" si="0"/>
        <v>2549</v>
      </c>
      <c r="G24" s="80">
        <f t="shared" si="1"/>
        <v>5.2953469916861597E-3</v>
      </c>
      <c r="H24" s="43">
        <v>312</v>
      </c>
      <c r="I24" s="44">
        <v>0</v>
      </c>
      <c r="J24" s="75">
        <f t="shared" si="2"/>
        <v>312</v>
      </c>
      <c r="K24" s="80">
        <f t="shared" si="3"/>
        <v>8.7717078683906442E-4</v>
      </c>
      <c r="L24" s="43">
        <v>134</v>
      </c>
      <c r="M24" s="44">
        <v>0</v>
      </c>
      <c r="N24" s="75">
        <f t="shared" si="4"/>
        <v>134</v>
      </c>
      <c r="O24" s="80">
        <f t="shared" si="5"/>
        <v>8.3956217459133994E-4</v>
      </c>
      <c r="P24" s="43">
        <v>638</v>
      </c>
      <c r="Q24" s="44">
        <v>0</v>
      </c>
      <c r="R24" s="75">
        <f t="shared" si="6"/>
        <v>638</v>
      </c>
      <c r="S24" s="80">
        <f t="shared" si="7"/>
        <v>9.2913523432266339E-3</v>
      </c>
      <c r="T24" s="43">
        <v>0</v>
      </c>
      <c r="U24" s="44">
        <v>0</v>
      </c>
      <c r="V24" s="75">
        <f t="shared" si="8"/>
        <v>0</v>
      </c>
      <c r="W24" s="80" t="e">
        <f t="shared" si="9"/>
        <v>#DIV/0!</v>
      </c>
      <c r="X24" s="43">
        <v>416</v>
      </c>
      <c r="Y24" s="44">
        <v>0</v>
      </c>
      <c r="Z24" s="75">
        <f t="shared" si="10"/>
        <v>416</v>
      </c>
      <c r="AA24" s="80">
        <f t="shared" si="11"/>
        <v>9.9265056791066151E-3</v>
      </c>
      <c r="AB24" s="43">
        <v>1</v>
      </c>
      <c r="AC24" s="44">
        <v>0</v>
      </c>
      <c r="AD24" s="75">
        <f t="shared" si="12"/>
        <v>1</v>
      </c>
      <c r="AE24" s="80">
        <f t="shared" si="13"/>
        <v>8.181297553792031E-5</v>
      </c>
      <c r="AF24" s="43">
        <v>30</v>
      </c>
      <c r="AG24" s="44">
        <v>0</v>
      </c>
      <c r="AH24" s="75">
        <f t="shared" si="14"/>
        <v>30</v>
      </c>
      <c r="AI24" s="80">
        <f t="shared" si="15"/>
        <v>2.8846153846153848E-3</v>
      </c>
      <c r="AJ24" s="43">
        <v>22</v>
      </c>
      <c r="AK24" s="44">
        <v>0</v>
      </c>
      <c r="AL24" s="75">
        <f t="shared" si="16"/>
        <v>22</v>
      </c>
      <c r="AM24" s="80">
        <f t="shared" si="17"/>
        <v>2.8259473346178548E-3</v>
      </c>
      <c r="AN24" s="43">
        <v>0</v>
      </c>
      <c r="AO24" s="44">
        <v>0</v>
      </c>
      <c r="AP24" s="75">
        <f t="shared" si="18"/>
        <v>0</v>
      </c>
      <c r="AQ24" s="80">
        <f t="shared" si="19"/>
        <v>0</v>
      </c>
    </row>
    <row r="25" spans="1:43" ht="24.95" customHeight="1" x14ac:dyDescent="0.2">
      <c r="A25" s="3">
        <v>18</v>
      </c>
      <c r="B25" s="50" t="s">
        <v>61</v>
      </c>
      <c r="D25" s="43">
        <v>1044</v>
      </c>
      <c r="E25" s="44">
        <v>1143</v>
      </c>
      <c r="F25" s="75">
        <f t="shared" si="0"/>
        <v>2187</v>
      </c>
      <c r="G25" s="80">
        <f t="shared" si="1"/>
        <v>4.5433204671705106E-3</v>
      </c>
      <c r="H25" s="43">
        <v>3100</v>
      </c>
      <c r="I25" s="44">
        <v>0</v>
      </c>
      <c r="J25" s="75">
        <f t="shared" si="2"/>
        <v>3100</v>
      </c>
      <c r="K25" s="80">
        <f t="shared" si="3"/>
        <v>8.7154789717983974E-3</v>
      </c>
      <c r="L25" s="43">
        <v>163</v>
      </c>
      <c r="M25" s="44">
        <v>0</v>
      </c>
      <c r="N25" s="75">
        <f t="shared" si="4"/>
        <v>163</v>
      </c>
      <c r="O25" s="80">
        <f t="shared" si="5"/>
        <v>1.0212584661073762E-3</v>
      </c>
      <c r="P25" s="43">
        <v>688</v>
      </c>
      <c r="Q25" s="44">
        <v>0</v>
      </c>
      <c r="R25" s="75">
        <f t="shared" si="6"/>
        <v>688</v>
      </c>
      <c r="S25" s="80">
        <f t="shared" si="7"/>
        <v>1.0019514752570414E-2</v>
      </c>
      <c r="T25" s="43">
        <v>0</v>
      </c>
      <c r="U25" s="44">
        <v>0</v>
      </c>
      <c r="V25" s="75">
        <f t="shared" si="8"/>
        <v>0</v>
      </c>
      <c r="W25" s="80" t="e">
        <f t="shared" si="9"/>
        <v>#DIV/0!</v>
      </c>
      <c r="X25" s="43">
        <v>360</v>
      </c>
      <c r="Y25" s="44">
        <v>0</v>
      </c>
      <c r="Z25" s="75">
        <f t="shared" si="10"/>
        <v>360</v>
      </c>
      <c r="AA25" s="80">
        <f t="shared" si="11"/>
        <v>8.5902452992268775E-3</v>
      </c>
      <c r="AB25" s="43">
        <v>24</v>
      </c>
      <c r="AC25" s="44">
        <v>0</v>
      </c>
      <c r="AD25" s="75">
        <f t="shared" si="12"/>
        <v>24</v>
      </c>
      <c r="AE25" s="80">
        <f t="shared" si="13"/>
        <v>1.9635114129100874E-3</v>
      </c>
      <c r="AF25" s="43">
        <v>64</v>
      </c>
      <c r="AG25" s="44">
        <v>0</v>
      </c>
      <c r="AH25" s="75">
        <f t="shared" si="14"/>
        <v>64</v>
      </c>
      <c r="AI25" s="80">
        <f t="shared" si="15"/>
        <v>6.1538461538461538E-3</v>
      </c>
      <c r="AJ25" s="43">
        <v>91</v>
      </c>
      <c r="AK25" s="44">
        <v>0</v>
      </c>
      <c r="AL25" s="75">
        <f t="shared" si="16"/>
        <v>91</v>
      </c>
      <c r="AM25" s="80">
        <f t="shared" si="17"/>
        <v>1.1689145793192036E-2</v>
      </c>
      <c r="AN25" s="43">
        <v>18</v>
      </c>
      <c r="AO25" s="44">
        <v>0</v>
      </c>
      <c r="AP25" s="75">
        <f t="shared" si="18"/>
        <v>18</v>
      </c>
      <c r="AQ25" s="80">
        <f t="shared" si="19"/>
        <v>6.0790273556231003E-3</v>
      </c>
    </row>
    <row r="26" spans="1:43" ht="24.95" customHeight="1" x14ac:dyDescent="0.2">
      <c r="A26" s="3">
        <v>19</v>
      </c>
      <c r="B26" s="50" t="s">
        <v>113</v>
      </c>
      <c r="D26" s="43">
        <v>1964</v>
      </c>
      <c r="E26" s="44">
        <v>1</v>
      </c>
      <c r="F26" s="75">
        <f t="shared" si="0"/>
        <v>1965</v>
      </c>
      <c r="G26" s="80">
        <f t="shared" si="1"/>
        <v>4.0821329300366038E-3</v>
      </c>
      <c r="H26" s="43">
        <v>286</v>
      </c>
      <c r="I26" s="44">
        <v>0</v>
      </c>
      <c r="J26" s="75">
        <f t="shared" si="2"/>
        <v>286</v>
      </c>
      <c r="K26" s="80">
        <f t="shared" si="3"/>
        <v>8.0407322126914242E-4</v>
      </c>
      <c r="L26" s="43">
        <v>19</v>
      </c>
      <c r="M26" s="44">
        <v>0</v>
      </c>
      <c r="N26" s="75">
        <f t="shared" si="4"/>
        <v>19</v>
      </c>
      <c r="O26" s="80">
        <f t="shared" si="5"/>
        <v>1.1904239788981687E-4</v>
      </c>
      <c r="P26" s="43">
        <v>103</v>
      </c>
      <c r="Q26" s="44">
        <v>0</v>
      </c>
      <c r="R26" s="75">
        <f t="shared" si="6"/>
        <v>103</v>
      </c>
      <c r="S26" s="80">
        <f t="shared" si="7"/>
        <v>1.5000145632481868E-3</v>
      </c>
      <c r="T26" s="43">
        <v>0</v>
      </c>
      <c r="U26" s="44">
        <v>0</v>
      </c>
      <c r="V26" s="75">
        <f t="shared" si="8"/>
        <v>0</v>
      </c>
      <c r="W26" s="80" t="e">
        <f t="shared" si="9"/>
        <v>#DIV/0!</v>
      </c>
      <c r="X26" s="43">
        <v>62</v>
      </c>
      <c r="Y26" s="44">
        <v>0</v>
      </c>
      <c r="Z26" s="75">
        <f t="shared" si="10"/>
        <v>62</v>
      </c>
      <c r="AA26" s="80">
        <f t="shared" si="11"/>
        <v>1.4794311348668512E-3</v>
      </c>
      <c r="AB26" s="43">
        <v>1</v>
      </c>
      <c r="AC26" s="44">
        <v>0</v>
      </c>
      <c r="AD26" s="75">
        <f t="shared" si="12"/>
        <v>1</v>
      </c>
      <c r="AE26" s="80">
        <f t="shared" si="13"/>
        <v>8.181297553792031E-5</v>
      </c>
      <c r="AF26" s="43">
        <v>5</v>
      </c>
      <c r="AG26" s="44">
        <v>0</v>
      </c>
      <c r="AH26" s="75">
        <f t="shared" si="14"/>
        <v>5</v>
      </c>
      <c r="AI26" s="80">
        <f t="shared" si="15"/>
        <v>4.807692307692308E-4</v>
      </c>
      <c r="AJ26" s="43">
        <v>9</v>
      </c>
      <c r="AK26" s="44">
        <v>0</v>
      </c>
      <c r="AL26" s="75">
        <f t="shared" si="16"/>
        <v>9</v>
      </c>
      <c r="AM26" s="80">
        <f t="shared" si="17"/>
        <v>1.1560693641618498E-3</v>
      </c>
      <c r="AN26" s="43">
        <v>0</v>
      </c>
      <c r="AO26" s="44">
        <v>0</v>
      </c>
      <c r="AP26" s="75">
        <f t="shared" si="18"/>
        <v>0</v>
      </c>
      <c r="AQ26" s="80">
        <f t="shared" si="19"/>
        <v>0</v>
      </c>
    </row>
    <row r="27" spans="1:43" ht="24.95" customHeight="1" x14ac:dyDescent="0.2">
      <c r="A27" s="3">
        <v>20</v>
      </c>
      <c r="B27" s="50" t="s">
        <v>103</v>
      </c>
      <c r="D27" s="43">
        <v>11</v>
      </c>
      <c r="E27" s="44">
        <v>1282</v>
      </c>
      <c r="F27" s="75">
        <f t="shared" si="0"/>
        <v>1293</v>
      </c>
      <c r="G27" s="80">
        <f t="shared" si="1"/>
        <v>2.6861057906042386E-3</v>
      </c>
      <c r="H27" s="43">
        <v>0</v>
      </c>
      <c r="I27" s="44">
        <v>0</v>
      </c>
      <c r="J27" s="75">
        <f t="shared" si="2"/>
        <v>0</v>
      </c>
      <c r="K27" s="80">
        <f t="shared" si="3"/>
        <v>0</v>
      </c>
      <c r="L27" s="43">
        <v>469</v>
      </c>
      <c r="M27" s="44">
        <v>902</v>
      </c>
      <c r="N27" s="75">
        <f t="shared" si="4"/>
        <v>1371</v>
      </c>
      <c r="O27" s="80">
        <f t="shared" si="5"/>
        <v>8.5898488161546792E-3</v>
      </c>
      <c r="P27" s="43">
        <v>11</v>
      </c>
      <c r="Q27" s="44">
        <v>0</v>
      </c>
      <c r="R27" s="75">
        <f t="shared" si="6"/>
        <v>11</v>
      </c>
      <c r="S27" s="80">
        <f t="shared" si="7"/>
        <v>1.6019573005563161E-4</v>
      </c>
      <c r="T27" s="43">
        <v>0</v>
      </c>
      <c r="U27" s="44">
        <v>0</v>
      </c>
      <c r="V27" s="75">
        <f t="shared" si="8"/>
        <v>0</v>
      </c>
      <c r="W27" s="80" t="e">
        <f t="shared" si="9"/>
        <v>#DIV/0!</v>
      </c>
      <c r="X27" s="43">
        <v>6</v>
      </c>
      <c r="Y27" s="44">
        <v>0</v>
      </c>
      <c r="Z27" s="75">
        <f t="shared" si="10"/>
        <v>6</v>
      </c>
      <c r="AA27" s="80">
        <f t="shared" si="11"/>
        <v>1.4317075498711463E-4</v>
      </c>
      <c r="AB27" s="43">
        <v>1</v>
      </c>
      <c r="AC27" s="44">
        <v>0</v>
      </c>
      <c r="AD27" s="75">
        <f t="shared" si="12"/>
        <v>1</v>
      </c>
      <c r="AE27" s="80">
        <f t="shared" si="13"/>
        <v>8.181297553792031E-5</v>
      </c>
      <c r="AF27" s="43">
        <v>16</v>
      </c>
      <c r="AG27" s="44">
        <v>0</v>
      </c>
      <c r="AH27" s="75">
        <f t="shared" si="14"/>
        <v>16</v>
      </c>
      <c r="AI27" s="80">
        <f t="shared" si="15"/>
        <v>1.5384615384615385E-3</v>
      </c>
      <c r="AJ27" s="43">
        <v>24</v>
      </c>
      <c r="AK27" s="44">
        <v>0</v>
      </c>
      <c r="AL27" s="75">
        <f t="shared" si="16"/>
        <v>24</v>
      </c>
      <c r="AM27" s="80">
        <f t="shared" si="17"/>
        <v>3.0828516377649326E-3</v>
      </c>
      <c r="AN27" s="43">
        <v>0</v>
      </c>
      <c r="AO27" s="44">
        <v>0</v>
      </c>
      <c r="AP27" s="75">
        <f t="shared" si="18"/>
        <v>0</v>
      </c>
      <c r="AQ27" s="80">
        <f t="shared" si="19"/>
        <v>0</v>
      </c>
    </row>
    <row r="28" spans="1:43" ht="24.95" customHeight="1" x14ac:dyDescent="0.2">
      <c r="A28" s="3">
        <v>21</v>
      </c>
      <c r="B28" s="50" t="s">
        <v>89</v>
      </c>
      <c r="D28" s="43">
        <v>1051</v>
      </c>
      <c r="E28" s="44">
        <v>0</v>
      </c>
      <c r="F28" s="75">
        <f t="shared" si="0"/>
        <v>1051</v>
      </c>
      <c r="G28" s="80">
        <f t="shared" si="1"/>
        <v>2.183369826701512E-3</v>
      </c>
      <c r="H28" s="43">
        <v>0</v>
      </c>
      <c r="I28" s="44">
        <v>0</v>
      </c>
      <c r="J28" s="75">
        <f t="shared" si="2"/>
        <v>0</v>
      </c>
      <c r="K28" s="80">
        <f t="shared" si="3"/>
        <v>0</v>
      </c>
      <c r="L28" s="43">
        <v>12</v>
      </c>
      <c r="M28" s="44">
        <v>0</v>
      </c>
      <c r="N28" s="75">
        <f t="shared" si="4"/>
        <v>12</v>
      </c>
      <c r="O28" s="80">
        <f t="shared" si="5"/>
        <v>7.5184672351463286E-5</v>
      </c>
      <c r="P28" s="43">
        <v>45</v>
      </c>
      <c r="Q28" s="44">
        <v>0</v>
      </c>
      <c r="R28" s="75">
        <f t="shared" si="6"/>
        <v>45</v>
      </c>
      <c r="S28" s="80">
        <f t="shared" si="7"/>
        <v>6.5534616840940199E-4</v>
      </c>
      <c r="T28" s="43">
        <v>0</v>
      </c>
      <c r="U28" s="44">
        <v>0</v>
      </c>
      <c r="V28" s="75">
        <f t="shared" si="8"/>
        <v>0</v>
      </c>
      <c r="W28" s="80" t="e">
        <f t="shared" si="9"/>
        <v>#DIV/0!</v>
      </c>
      <c r="X28" s="43">
        <v>69</v>
      </c>
      <c r="Y28" s="44">
        <v>0</v>
      </c>
      <c r="Z28" s="75">
        <f t="shared" si="10"/>
        <v>69</v>
      </c>
      <c r="AA28" s="80">
        <f t="shared" si="11"/>
        <v>1.6464636823518182E-3</v>
      </c>
      <c r="AB28" s="43">
        <v>3</v>
      </c>
      <c r="AC28" s="44">
        <v>0</v>
      </c>
      <c r="AD28" s="75">
        <f t="shared" si="12"/>
        <v>3</v>
      </c>
      <c r="AE28" s="80">
        <f t="shared" si="13"/>
        <v>2.4543892661376093E-4</v>
      </c>
      <c r="AF28" s="43">
        <v>260</v>
      </c>
      <c r="AG28" s="44">
        <v>0</v>
      </c>
      <c r="AH28" s="75">
        <f t="shared" si="14"/>
        <v>260</v>
      </c>
      <c r="AI28" s="80">
        <f t="shared" si="15"/>
        <v>2.5000000000000001E-2</v>
      </c>
      <c r="AJ28" s="43">
        <v>0</v>
      </c>
      <c r="AK28" s="44">
        <v>0</v>
      </c>
      <c r="AL28" s="75">
        <f t="shared" si="16"/>
        <v>0</v>
      </c>
      <c r="AM28" s="80">
        <f t="shared" si="17"/>
        <v>0</v>
      </c>
      <c r="AN28" s="43">
        <v>0</v>
      </c>
      <c r="AO28" s="44">
        <v>0</v>
      </c>
      <c r="AP28" s="75">
        <f t="shared" si="18"/>
        <v>0</v>
      </c>
      <c r="AQ28" s="80">
        <f t="shared" si="19"/>
        <v>0</v>
      </c>
    </row>
    <row r="29" spans="1:43" ht="24.95" customHeight="1" x14ac:dyDescent="0.2">
      <c r="A29" s="3">
        <v>22</v>
      </c>
      <c r="B29" s="50" t="s">
        <v>77</v>
      </c>
      <c r="D29" s="43">
        <v>1</v>
      </c>
      <c r="E29" s="44">
        <v>1036</v>
      </c>
      <c r="F29" s="75">
        <f t="shared" si="0"/>
        <v>1037</v>
      </c>
      <c r="G29" s="80">
        <f t="shared" si="1"/>
        <v>2.1542859279633378E-3</v>
      </c>
      <c r="H29" s="43">
        <v>0</v>
      </c>
      <c r="I29" s="44">
        <v>0</v>
      </c>
      <c r="J29" s="75">
        <f t="shared" si="2"/>
        <v>0</v>
      </c>
      <c r="K29" s="80">
        <f t="shared" si="3"/>
        <v>0</v>
      </c>
      <c r="L29" s="43">
        <v>312</v>
      </c>
      <c r="M29" s="44">
        <v>0</v>
      </c>
      <c r="N29" s="75">
        <f t="shared" si="4"/>
        <v>312</v>
      </c>
      <c r="O29" s="80">
        <f t="shared" si="5"/>
        <v>1.9548014811380451E-3</v>
      </c>
      <c r="P29" s="43">
        <v>169</v>
      </c>
      <c r="Q29" s="44">
        <v>0</v>
      </c>
      <c r="R29" s="75">
        <f t="shared" si="6"/>
        <v>169</v>
      </c>
      <c r="S29" s="80">
        <f t="shared" si="7"/>
        <v>2.4611889435819764E-3</v>
      </c>
      <c r="T29" s="43">
        <v>0</v>
      </c>
      <c r="U29" s="44">
        <v>0</v>
      </c>
      <c r="V29" s="75">
        <f t="shared" si="8"/>
        <v>0</v>
      </c>
      <c r="W29" s="80" t="e">
        <f t="shared" si="9"/>
        <v>#DIV/0!</v>
      </c>
      <c r="X29" s="43">
        <v>109</v>
      </c>
      <c r="Y29" s="44">
        <v>0</v>
      </c>
      <c r="Z29" s="75">
        <f t="shared" si="10"/>
        <v>109</v>
      </c>
      <c r="AA29" s="80">
        <f t="shared" si="11"/>
        <v>2.6009353822659159E-3</v>
      </c>
      <c r="AB29" s="43">
        <v>36</v>
      </c>
      <c r="AC29" s="44">
        <v>0</v>
      </c>
      <c r="AD29" s="75">
        <f t="shared" si="12"/>
        <v>36</v>
      </c>
      <c r="AE29" s="80">
        <f t="shared" si="13"/>
        <v>2.9452671193651312E-3</v>
      </c>
      <c r="AF29" s="43">
        <v>22</v>
      </c>
      <c r="AG29" s="44">
        <v>0</v>
      </c>
      <c r="AH29" s="75">
        <f t="shared" si="14"/>
        <v>22</v>
      </c>
      <c r="AI29" s="80">
        <f t="shared" si="15"/>
        <v>2.1153846153846153E-3</v>
      </c>
      <c r="AJ29" s="43">
        <v>0</v>
      </c>
      <c r="AK29" s="44">
        <v>0</v>
      </c>
      <c r="AL29" s="75">
        <f t="shared" si="16"/>
        <v>0</v>
      </c>
      <c r="AM29" s="80">
        <f t="shared" si="17"/>
        <v>0</v>
      </c>
      <c r="AN29" s="43">
        <v>0</v>
      </c>
      <c r="AO29" s="44">
        <v>0</v>
      </c>
      <c r="AP29" s="75">
        <f t="shared" si="18"/>
        <v>0</v>
      </c>
      <c r="AQ29" s="80">
        <f t="shared" si="19"/>
        <v>0</v>
      </c>
    </row>
    <row r="30" spans="1:43" ht="24.95" customHeight="1" x14ac:dyDescent="0.2">
      <c r="A30" s="3">
        <v>23</v>
      </c>
      <c r="B30" s="50" t="s">
        <v>46</v>
      </c>
      <c r="D30" s="43">
        <v>489</v>
      </c>
      <c r="E30" s="44">
        <v>404</v>
      </c>
      <c r="F30" s="75">
        <f t="shared" si="0"/>
        <v>893</v>
      </c>
      <c r="G30" s="80">
        <f t="shared" si="1"/>
        <v>1.8551372552278308E-3</v>
      </c>
      <c r="H30" s="43">
        <v>3357</v>
      </c>
      <c r="I30" s="44">
        <v>0</v>
      </c>
      <c r="J30" s="75">
        <f t="shared" si="2"/>
        <v>3357</v>
      </c>
      <c r="K30" s="80">
        <f t="shared" si="3"/>
        <v>9.4380202930087805E-3</v>
      </c>
      <c r="L30" s="43">
        <v>13</v>
      </c>
      <c r="M30" s="44">
        <v>6</v>
      </c>
      <c r="N30" s="75">
        <f t="shared" si="4"/>
        <v>19</v>
      </c>
      <c r="O30" s="80">
        <f t="shared" si="5"/>
        <v>1.1904239788981687E-4</v>
      </c>
      <c r="P30" s="43">
        <v>5820</v>
      </c>
      <c r="Q30" s="44">
        <v>0</v>
      </c>
      <c r="R30" s="75">
        <f t="shared" si="6"/>
        <v>5820</v>
      </c>
      <c r="S30" s="80">
        <f t="shared" si="7"/>
        <v>8.4758104447616001E-2</v>
      </c>
      <c r="T30" s="43">
        <v>0</v>
      </c>
      <c r="U30" s="44">
        <v>0</v>
      </c>
      <c r="V30" s="75">
        <f t="shared" si="8"/>
        <v>0</v>
      </c>
      <c r="W30" s="80" t="e">
        <f t="shared" si="9"/>
        <v>#DIV/0!</v>
      </c>
      <c r="X30" s="43">
        <v>2612</v>
      </c>
      <c r="Y30" s="44">
        <v>0</v>
      </c>
      <c r="Z30" s="75">
        <f t="shared" si="10"/>
        <v>2612</v>
      </c>
      <c r="AA30" s="80">
        <f t="shared" si="11"/>
        <v>6.2327002004390571E-2</v>
      </c>
      <c r="AB30" s="43">
        <v>0</v>
      </c>
      <c r="AC30" s="44">
        <v>0</v>
      </c>
      <c r="AD30" s="75">
        <f t="shared" si="12"/>
        <v>0</v>
      </c>
      <c r="AE30" s="80">
        <f t="shared" si="13"/>
        <v>0</v>
      </c>
      <c r="AF30" s="43">
        <v>1194</v>
      </c>
      <c r="AG30" s="44">
        <v>0</v>
      </c>
      <c r="AH30" s="75">
        <f t="shared" si="14"/>
        <v>1194</v>
      </c>
      <c r="AI30" s="80">
        <f t="shared" si="15"/>
        <v>0.11480769230769231</v>
      </c>
      <c r="AJ30" s="43">
        <v>128</v>
      </c>
      <c r="AK30" s="44">
        <v>0</v>
      </c>
      <c r="AL30" s="75">
        <f t="shared" si="16"/>
        <v>128</v>
      </c>
      <c r="AM30" s="80">
        <f t="shared" si="17"/>
        <v>1.6441875401412974E-2</v>
      </c>
      <c r="AN30" s="43">
        <v>64</v>
      </c>
      <c r="AO30" s="44">
        <v>0</v>
      </c>
      <c r="AP30" s="75">
        <f t="shared" si="18"/>
        <v>64</v>
      </c>
      <c r="AQ30" s="80">
        <f t="shared" si="19"/>
        <v>2.1614319486659914E-2</v>
      </c>
    </row>
    <row r="31" spans="1:43" ht="24.95" customHeight="1" x14ac:dyDescent="0.2">
      <c r="A31" s="3">
        <v>24</v>
      </c>
      <c r="B31" s="50" t="s">
        <v>55</v>
      </c>
      <c r="D31" s="43">
        <v>748</v>
      </c>
      <c r="E31" s="44">
        <v>0</v>
      </c>
      <c r="F31" s="75">
        <f t="shared" si="0"/>
        <v>748</v>
      </c>
      <c r="G31" s="80">
        <f t="shared" si="1"/>
        <v>1.5539111611538828E-3</v>
      </c>
      <c r="H31" s="43">
        <v>0</v>
      </c>
      <c r="I31" s="44">
        <v>0</v>
      </c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5"/>
        <v>0</v>
      </c>
      <c r="P31" s="43">
        <v>543</v>
      </c>
      <c r="Q31" s="44">
        <v>0</v>
      </c>
      <c r="R31" s="75">
        <f t="shared" si="6"/>
        <v>543</v>
      </c>
      <c r="S31" s="80">
        <f t="shared" si="7"/>
        <v>7.9078437654734515E-3</v>
      </c>
      <c r="T31" s="43">
        <v>0</v>
      </c>
      <c r="U31" s="44">
        <v>0</v>
      </c>
      <c r="V31" s="75">
        <f t="shared" si="8"/>
        <v>0</v>
      </c>
      <c r="W31" s="80" t="e">
        <f t="shared" si="9"/>
        <v>#DIV/0!</v>
      </c>
      <c r="X31" s="43">
        <v>471</v>
      </c>
      <c r="Y31" s="44">
        <v>0</v>
      </c>
      <c r="Z31" s="75">
        <f t="shared" si="10"/>
        <v>471</v>
      </c>
      <c r="AA31" s="80">
        <f t="shared" si="11"/>
        <v>1.1238904266488499E-2</v>
      </c>
      <c r="AB31" s="43">
        <v>76</v>
      </c>
      <c r="AC31" s="44">
        <v>0</v>
      </c>
      <c r="AD31" s="75">
        <f t="shared" si="12"/>
        <v>76</v>
      </c>
      <c r="AE31" s="80">
        <f t="shared" si="13"/>
        <v>6.2177861408819436E-3</v>
      </c>
      <c r="AF31" s="43">
        <v>145</v>
      </c>
      <c r="AG31" s="44">
        <v>0</v>
      </c>
      <c r="AH31" s="75">
        <f t="shared" si="14"/>
        <v>145</v>
      </c>
      <c r="AI31" s="80">
        <f t="shared" si="15"/>
        <v>1.3942307692307693E-2</v>
      </c>
      <c r="AJ31" s="43">
        <v>35</v>
      </c>
      <c r="AK31" s="44">
        <v>0</v>
      </c>
      <c r="AL31" s="75">
        <f t="shared" si="16"/>
        <v>35</v>
      </c>
      <c r="AM31" s="80">
        <f t="shared" si="17"/>
        <v>4.4958253050738596E-3</v>
      </c>
      <c r="AN31" s="43">
        <v>0</v>
      </c>
      <c r="AO31" s="44">
        <v>0</v>
      </c>
      <c r="AP31" s="75">
        <f t="shared" si="18"/>
        <v>0</v>
      </c>
      <c r="AQ31" s="80">
        <f t="shared" si="19"/>
        <v>0</v>
      </c>
    </row>
    <row r="32" spans="1:43" ht="24.95" customHeight="1" x14ac:dyDescent="0.2">
      <c r="A32" s="3">
        <v>25</v>
      </c>
      <c r="B32" s="50" t="s">
        <v>52</v>
      </c>
      <c r="D32" s="43">
        <v>238</v>
      </c>
      <c r="E32" s="44">
        <v>280</v>
      </c>
      <c r="F32" s="75">
        <f t="shared" si="0"/>
        <v>518</v>
      </c>
      <c r="G32" s="80">
        <f t="shared" si="1"/>
        <v>1.0761042533124483E-3</v>
      </c>
      <c r="H32" s="43">
        <v>0</v>
      </c>
      <c r="I32" s="44">
        <v>0</v>
      </c>
      <c r="J32" s="75">
        <f t="shared" si="2"/>
        <v>0</v>
      </c>
      <c r="K32" s="80">
        <f t="shared" si="3"/>
        <v>0</v>
      </c>
      <c r="L32" s="43">
        <v>847</v>
      </c>
      <c r="M32" s="44">
        <v>0</v>
      </c>
      <c r="N32" s="75">
        <f t="shared" si="4"/>
        <v>847</v>
      </c>
      <c r="O32" s="80">
        <f t="shared" si="5"/>
        <v>5.3067847901407837E-3</v>
      </c>
      <c r="P32" s="43">
        <v>691</v>
      </c>
      <c r="Q32" s="44">
        <v>0</v>
      </c>
      <c r="R32" s="75">
        <f t="shared" si="6"/>
        <v>691</v>
      </c>
      <c r="S32" s="80">
        <f t="shared" si="7"/>
        <v>1.006320449713104E-2</v>
      </c>
      <c r="T32" s="43">
        <v>0</v>
      </c>
      <c r="U32" s="44">
        <v>0</v>
      </c>
      <c r="V32" s="75">
        <f t="shared" si="8"/>
        <v>0</v>
      </c>
      <c r="W32" s="80" t="e">
        <f t="shared" si="9"/>
        <v>#DIV/0!</v>
      </c>
      <c r="X32" s="43">
        <v>389</v>
      </c>
      <c r="Y32" s="44">
        <v>0</v>
      </c>
      <c r="Z32" s="75">
        <f t="shared" si="10"/>
        <v>389</v>
      </c>
      <c r="AA32" s="80">
        <f t="shared" si="11"/>
        <v>9.2822372816645984E-3</v>
      </c>
      <c r="AB32" s="43">
        <v>110</v>
      </c>
      <c r="AC32" s="44">
        <v>0</v>
      </c>
      <c r="AD32" s="75">
        <f t="shared" si="12"/>
        <v>110</v>
      </c>
      <c r="AE32" s="80">
        <f t="shared" si="13"/>
        <v>8.9994273091712346E-3</v>
      </c>
      <c r="AF32" s="43">
        <v>216</v>
      </c>
      <c r="AG32" s="44">
        <v>0</v>
      </c>
      <c r="AH32" s="75">
        <f t="shared" si="14"/>
        <v>216</v>
      </c>
      <c r="AI32" s="80">
        <f t="shared" si="15"/>
        <v>2.0769230769230769E-2</v>
      </c>
      <c r="AJ32" s="43">
        <v>16</v>
      </c>
      <c r="AK32" s="44">
        <v>0</v>
      </c>
      <c r="AL32" s="75">
        <f t="shared" si="16"/>
        <v>16</v>
      </c>
      <c r="AM32" s="80">
        <f t="shared" si="17"/>
        <v>2.0552344251766217E-3</v>
      </c>
      <c r="AN32" s="43">
        <v>0</v>
      </c>
      <c r="AO32" s="44">
        <v>0</v>
      </c>
      <c r="AP32" s="75">
        <f t="shared" si="18"/>
        <v>0</v>
      </c>
      <c r="AQ32" s="80">
        <f t="shared" si="19"/>
        <v>0</v>
      </c>
    </row>
    <row r="33" spans="1:43" ht="24.95" customHeight="1" x14ac:dyDescent="0.2">
      <c r="A33" s="3">
        <v>26</v>
      </c>
      <c r="B33" s="50" t="s">
        <v>185</v>
      </c>
      <c r="D33" s="43">
        <v>0</v>
      </c>
      <c r="E33" s="44">
        <v>419</v>
      </c>
      <c r="F33" s="75">
        <f t="shared" si="0"/>
        <v>419</v>
      </c>
      <c r="G33" s="80">
        <f t="shared" si="1"/>
        <v>8.7043954080678735E-4</v>
      </c>
      <c r="H33" s="43">
        <v>0</v>
      </c>
      <c r="I33" s="44">
        <v>0</v>
      </c>
      <c r="J33" s="75">
        <f t="shared" si="2"/>
        <v>0</v>
      </c>
      <c r="K33" s="80">
        <f t="shared" si="3"/>
        <v>0</v>
      </c>
      <c r="L33" s="43">
        <v>0</v>
      </c>
      <c r="M33" s="44">
        <v>0</v>
      </c>
      <c r="N33" s="75">
        <f t="shared" si="4"/>
        <v>0</v>
      </c>
      <c r="O33" s="80">
        <f t="shared" si="5"/>
        <v>0</v>
      </c>
      <c r="P33" s="43">
        <v>0</v>
      </c>
      <c r="Q33" s="44">
        <v>0</v>
      </c>
      <c r="R33" s="75">
        <f t="shared" si="6"/>
        <v>0</v>
      </c>
      <c r="S33" s="80">
        <f t="shared" si="7"/>
        <v>0</v>
      </c>
      <c r="T33" s="43">
        <v>0</v>
      </c>
      <c r="U33" s="44">
        <v>0</v>
      </c>
      <c r="V33" s="75">
        <f t="shared" si="8"/>
        <v>0</v>
      </c>
      <c r="W33" s="80" t="e">
        <f t="shared" si="9"/>
        <v>#DIV/0!</v>
      </c>
      <c r="X33" s="43">
        <v>0</v>
      </c>
      <c r="Y33" s="44">
        <v>0</v>
      </c>
      <c r="Z33" s="75">
        <f t="shared" si="10"/>
        <v>0</v>
      </c>
      <c r="AA33" s="80">
        <f t="shared" si="11"/>
        <v>0</v>
      </c>
      <c r="AB33" s="43">
        <v>0</v>
      </c>
      <c r="AC33" s="44">
        <v>0</v>
      </c>
      <c r="AD33" s="75">
        <f t="shared" si="12"/>
        <v>0</v>
      </c>
      <c r="AE33" s="80">
        <f t="shared" si="13"/>
        <v>0</v>
      </c>
      <c r="AF33" s="43">
        <v>0</v>
      </c>
      <c r="AG33" s="44">
        <v>0</v>
      </c>
      <c r="AH33" s="75">
        <f t="shared" si="14"/>
        <v>0</v>
      </c>
      <c r="AI33" s="80">
        <f t="shared" si="15"/>
        <v>0</v>
      </c>
      <c r="AJ33" s="43">
        <v>0</v>
      </c>
      <c r="AK33" s="44">
        <v>0</v>
      </c>
      <c r="AL33" s="75">
        <f t="shared" si="16"/>
        <v>0</v>
      </c>
      <c r="AM33" s="80">
        <f t="shared" si="17"/>
        <v>0</v>
      </c>
      <c r="AN33" s="43">
        <v>0</v>
      </c>
      <c r="AO33" s="44">
        <v>0</v>
      </c>
      <c r="AP33" s="75">
        <f t="shared" si="18"/>
        <v>0</v>
      </c>
      <c r="AQ33" s="80">
        <f t="shared" si="19"/>
        <v>0</v>
      </c>
    </row>
    <row r="34" spans="1:43" ht="24.95" customHeight="1" x14ac:dyDescent="0.2">
      <c r="A34" s="3">
        <v>27</v>
      </c>
      <c r="B34" s="50" t="s">
        <v>166</v>
      </c>
      <c r="D34" s="43">
        <v>0</v>
      </c>
      <c r="E34" s="44">
        <v>408</v>
      </c>
      <c r="F34" s="75">
        <f t="shared" si="0"/>
        <v>408</v>
      </c>
      <c r="G34" s="80">
        <f t="shared" si="1"/>
        <v>8.4758790608393609E-4</v>
      </c>
      <c r="H34" s="43">
        <v>0</v>
      </c>
      <c r="I34" s="44">
        <v>0</v>
      </c>
      <c r="J34" s="75">
        <f t="shared" si="2"/>
        <v>0</v>
      </c>
      <c r="K34" s="80">
        <f t="shared" si="3"/>
        <v>0</v>
      </c>
      <c r="L34" s="43">
        <v>0</v>
      </c>
      <c r="M34" s="44">
        <v>0</v>
      </c>
      <c r="N34" s="75">
        <f t="shared" si="4"/>
        <v>0</v>
      </c>
      <c r="O34" s="80">
        <f t="shared" si="5"/>
        <v>0</v>
      </c>
      <c r="P34" s="43">
        <v>0</v>
      </c>
      <c r="Q34" s="44">
        <v>0</v>
      </c>
      <c r="R34" s="75">
        <f t="shared" si="6"/>
        <v>0</v>
      </c>
      <c r="S34" s="80">
        <f t="shared" si="7"/>
        <v>0</v>
      </c>
      <c r="T34" s="43">
        <v>0</v>
      </c>
      <c r="U34" s="44">
        <v>0</v>
      </c>
      <c r="V34" s="75">
        <f t="shared" si="8"/>
        <v>0</v>
      </c>
      <c r="W34" s="80" t="e">
        <f t="shared" si="9"/>
        <v>#DIV/0!</v>
      </c>
      <c r="X34" s="43">
        <v>0</v>
      </c>
      <c r="Y34" s="44">
        <v>0</v>
      </c>
      <c r="Z34" s="75">
        <f t="shared" si="10"/>
        <v>0</v>
      </c>
      <c r="AA34" s="80">
        <f t="shared" si="11"/>
        <v>0</v>
      </c>
      <c r="AB34" s="43">
        <v>0</v>
      </c>
      <c r="AC34" s="44">
        <v>0</v>
      </c>
      <c r="AD34" s="75">
        <f t="shared" si="12"/>
        <v>0</v>
      </c>
      <c r="AE34" s="80">
        <f t="shared" si="13"/>
        <v>0</v>
      </c>
      <c r="AF34" s="43">
        <v>0</v>
      </c>
      <c r="AG34" s="44">
        <v>0</v>
      </c>
      <c r="AH34" s="75">
        <f t="shared" si="14"/>
        <v>0</v>
      </c>
      <c r="AI34" s="80">
        <f t="shared" si="15"/>
        <v>0</v>
      </c>
      <c r="AJ34" s="43">
        <v>6</v>
      </c>
      <c r="AK34" s="44">
        <v>0</v>
      </c>
      <c r="AL34" s="75">
        <f t="shared" si="16"/>
        <v>6</v>
      </c>
      <c r="AM34" s="80">
        <f t="shared" si="17"/>
        <v>7.7071290944123315E-4</v>
      </c>
      <c r="AN34" s="43">
        <v>0</v>
      </c>
      <c r="AO34" s="44">
        <v>0</v>
      </c>
      <c r="AP34" s="75">
        <f t="shared" si="18"/>
        <v>0</v>
      </c>
      <c r="AQ34" s="80">
        <f t="shared" si="19"/>
        <v>0</v>
      </c>
    </row>
    <row r="35" spans="1:43" ht="24.95" customHeight="1" x14ac:dyDescent="0.2">
      <c r="A35" s="3">
        <v>28</v>
      </c>
      <c r="B35" s="50" t="s">
        <v>102</v>
      </c>
      <c r="D35" s="43">
        <v>325</v>
      </c>
      <c r="E35" s="44">
        <v>41</v>
      </c>
      <c r="F35" s="75">
        <f t="shared" si="0"/>
        <v>366</v>
      </c>
      <c r="G35" s="80">
        <f t="shared" si="1"/>
        <v>7.6033620986941332E-4</v>
      </c>
      <c r="H35" s="43">
        <v>1300</v>
      </c>
      <c r="I35" s="44">
        <v>0</v>
      </c>
      <c r="J35" s="75">
        <f t="shared" si="2"/>
        <v>1300</v>
      </c>
      <c r="K35" s="80">
        <f t="shared" si="3"/>
        <v>3.6548782784961019E-3</v>
      </c>
      <c r="L35" s="43">
        <v>30</v>
      </c>
      <c r="M35" s="44">
        <v>0</v>
      </c>
      <c r="N35" s="75">
        <f t="shared" si="4"/>
        <v>30</v>
      </c>
      <c r="O35" s="80">
        <f t="shared" si="5"/>
        <v>1.8796168087865819E-4</v>
      </c>
      <c r="P35" s="43">
        <v>93</v>
      </c>
      <c r="Q35" s="44">
        <v>0</v>
      </c>
      <c r="R35" s="75">
        <f t="shared" si="6"/>
        <v>93</v>
      </c>
      <c r="S35" s="80">
        <f t="shared" si="7"/>
        <v>1.3543820813794309E-3</v>
      </c>
      <c r="T35" s="43">
        <v>0</v>
      </c>
      <c r="U35" s="44">
        <v>0</v>
      </c>
      <c r="V35" s="75">
        <f t="shared" si="8"/>
        <v>0</v>
      </c>
      <c r="W35" s="80" t="e">
        <f t="shared" si="9"/>
        <v>#DIV/0!</v>
      </c>
      <c r="X35" s="43">
        <v>28</v>
      </c>
      <c r="Y35" s="44">
        <v>0</v>
      </c>
      <c r="Z35" s="75">
        <f t="shared" si="10"/>
        <v>28</v>
      </c>
      <c r="AA35" s="80">
        <f t="shared" si="11"/>
        <v>6.6813018993986827E-4</v>
      </c>
      <c r="AB35" s="43">
        <v>0</v>
      </c>
      <c r="AC35" s="44">
        <v>0</v>
      </c>
      <c r="AD35" s="75">
        <f t="shared" si="12"/>
        <v>0</v>
      </c>
      <c r="AE35" s="80">
        <f t="shared" si="13"/>
        <v>0</v>
      </c>
      <c r="AF35" s="43">
        <v>14</v>
      </c>
      <c r="AG35" s="44">
        <v>0</v>
      </c>
      <c r="AH35" s="75">
        <f t="shared" si="14"/>
        <v>14</v>
      </c>
      <c r="AI35" s="80">
        <f t="shared" si="15"/>
        <v>1.3461538461538461E-3</v>
      </c>
      <c r="AJ35" s="43">
        <v>2</v>
      </c>
      <c r="AK35" s="44">
        <v>0</v>
      </c>
      <c r="AL35" s="75">
        <f t="shared" si="16"/>
        <v>2</v>
      </c>
      <c r="AM35" s="80">
        <f t="shared" si="17"/>
        <v>2.5690430314707772E-4</v>
      </c>
      <c r="AN35" s="43">
        <v>0</v>
      </c>
      <c r="AO35" s="44">
        <v>0</v>
      </c>
      <c r="AP35" s="75">
        <f t="shared" si="18"/>
        <v>0</v>
      </c>
      <c r="AQ35" s="80">
        <f t="shared" si="19"/>
        <v>0</v>
      </c>
    </row>
    <row r="36" spans="1:43" ht="24.95" customHeight="1" x14ac:dyDescent="0.2">
      <c r="A36" s="3">
        <v>29</v>
      </c>
      <c r="B36" s="50" t="s">
        <v>53</v>
      </c>
      <c r="D36" s="43">
        <v>347</v>
      </c>
      <c r="E36" s="44">
        <v>0</v>
      </c>
      <c r="F36" s="75">
        <f t="shared" si="0"/>
        <v>347</v>
      </c>
      <c r="G36" s="80">
        <f t="shared" si="1"/>
        <v>7.2086520443903396E-4</v>
      </c>
      <c r="H36" s="43">
        <v>405</v>
      </c>
      <c r="I36" s="44">
        <v>0</v>
      </c>
      <c r="J36" s="75">
        <f t="shared" si="2"/>
        <v>405</v>
      </c>
      <c r="K36" s="80">
        <f t="shared" si="3"/>
        <v>1.1386351559930163E-3</v>
      </c>
      <c r="L36" s="43">
        <v>33</v>
      </c>
      <c r="M36" s="44">
        <v>0</v>
      </c>
      <c r="N36" s="75">
        <f t="shared" si="4"/>
        <v>33</v>
      </c>
      <c r="O36" s="80">
        <f t="shared" si="5"/>
        <v>2.0675784896652402E-4</v>
      </c>
      <c r="P36" s="43">
        <v>1415</v>
      </c>
      <c r="Q36" s="44">
        <v>0</v>
      </c>
      <c r="R36" s="75">
        <f t="shared" si="6"/>
        <v>1415</v>
      </c>
      <c r="S36" s="80">
        <f t="shared" si="7"/>
        <v>2.0606996184428975E-2</v>
      </c>
      <c r="T36" s="43">
        <v>0</v>
      </c>
      <c r="U36" s="44">
        <v>0</v>
      </c>
      <c r="V36" s="75">
        <f t="shared" si="8"/>
        <v>0</v>
      </c>
      <c r="W36" s="80" t="e">
        <f t="shared" si="9"/>
        <v>#DIV/0!</v>
      </c>
      <c r="X36" s="43">
        <v>512</v>
      </c>
      <c r="Y36" s="44">
        <v>0</v>
      </c>
      <c r="Z36" s="75">
        <f t="shared" si="10"/>
        <v>512</v>
      </c>
      <c r="AA36" s="80">
        <f t="shared" si="11"/>
        <v>1.2217237758900448E-2</v>
      </c>
      <c r="AB36" s="43">
        <v>0</v>
      </c>
      <c r="AC36" s="44">
        <v>0</v>
      </c>
      <c r="AD36" s="75">
        <f t="shared" si="12"/>
        <v>0</v>
      </c>
      <c r="AE36" s="80">
        <f t="shared" si="13"/>
        <v>0</v>
      </c>
      <c r="AF36" s="43">
        <v>19</v>
      </c>
      <c r="AG36" s="44">
        <v>0</v>
      </c>
      <c r="AH36" s="75">
        <f t="shared" si="14"/>
        <v>19</v>
      </c>
      <c r="AI36" s="80">
        <f t="shared" si="15"/>
        <v>1.8269230769230769E-3</v>
      </c>
      <c r="AJ36" s="43">
        <v>5</v>
      </c>
      <c r="AK36" s="44">
        <v>0</v>
      </c>
      <c r="AL36" s="75">
        <f t="shared" si="16"/>
        <v>5</v>
      </c>
      <c r="AM36" s="80">
        <f t="shared" si="17"/>
        <v>6.4226075786769424E-4</v>
      </c>
      <c r="AN36" s="43">
        <v>0</v>
      </c>
      <c r="AO36" s="44">
        <v>0</v>
      </c>
      <c r="AP36" s="75">
        <f t="shared" si="18"/>
        <v>0</v>
      </c>
      <c r="AQ36" s="80">
        <f t="shared" si="19"/>
        <v>0</v>
      </c>
    </row>
    <row r="37" spans="1:43" ht="24.95" customHeight="1" x14ac:dyDescent="0.2">
      <c r="A37" s="3">
        <v>30</v>
      </c>
      <c r="B37" s="50" t="s">
        <v>87</v>
      </c>
      <c r="D37" s="43">
        <v>246</v>
      </c>
      <c r="E37" s="44">
        <v>0</v>
      </c>
      <c r="F37" s="75">
        <f t="shared" si="0"/>
        <v>246</v>
      </c>
      <c r="G37" s="80">
        <f t="shared" si="1"/>
        <v>5.1104564925649092E-4</v>
      </c>
      <c r="H37" s="43">
        <v>0</v>
      </c>
      <c r="I37" s="44">
        <v>0</v>
      </c>
      <c r="J37" s="75">
        <f t="shared" si="2"/>
        <v>0</v>
      </c>
      <c r="K37" s="80">
        <f t="shared" si="3"/>
        <v>0</v>
      </c>
      <c r="L37" s="43">
        <v>4</v>
      </c>
      <c r="M37" s="44">
        <v>0</v>
      </c>
      <c r="N37" s="75">
        <f t="shared" si="4"/>
        <v>4</v>
      </c>
      <c r="O37" s="80">
        <f t="shared" si="5"/>
        <v>2.5061557450487761E-5</v>
      </c>
      <c r="P37" s="43">
        <v>357</v>
      </c>
      <c r="Q37" s="44">
        <v>0</v>
      </c>
      <c r="R37" s="75">
        <f t="shared" si="6"/>
        <v>357</v>
      </c>
      <c r="S37" s="80">
        <f t="shared" si="7"/>
        <v>5.1990796027145897E-3</v>
      </c>
      <c r="T37" s="43">
        <v>0</v>
      </c>
      <c r="U37" s="44">
        <v>0</v>
      </c>
      <c r="V37" s="75">
        <f t="shared" si="8"/>
        <v>0</v>
      </c>
      <c r="W37" s="80" t="e">
        <f t="shared" si="9"/>
        <v>#DIV/0!</v>
      </c>
      <c r="X37" s="43">
        <v>55</v>
      </c>
      <c r="Y37" s="44">
        <v>0</v>
      </c>
      <c r="Z37" s="75">
        <f t="shared" si="10"/>
        <v>55</v>
      </c>
      <c r="AA37" s="80">
        <f t="shared" si="11"/>
        <v>1.3123985873818842E-3</v>
      </c>
      <c r="AB37" s="43">
        <v>3</v>
      </c>
      <c r="AC37" s="44">
        <v>0</v>
      </c>
      <c r="AD37" s="75">
        <f t="shared" si="12"/>
        <v>3</v>
      </c>
      <c r="AE37" s="80">
        <f t="shared" si="13"/>
        <v>2.4543892661376093E-4</v>
      </c>
      <c r="AF37" s="43">
        <v>7</v>
      </c>
      <c r="AG37" s="44">
        <v>0</v>
      </c>
      <c r="AH37" s="75">
        <f t="shared" si="14"/>
        <v>7</v>
      </c>
      <c r="AI37" s="80">
        <f t="shared" si="15"/>
        <v>6.7307692307692305E-4</v>
      </c>
      <c r="AJ37" s="43">
        <v>3</v>
      </c>
      <c r="AK37" s="44">
        <v>0</v>
      </c>
      <c r="AL37" s="75">
        <f t="shared" si="16"/>
        <v>3</v>
      </c>
      <c r="AM37" s="80">
        <f t="shared" si="17"/>
        <v>3.8535645472061658E-4</v>
      </c>
      <c r="AN37" s="43">
        <v>0</v>
      </c>
      <c r="AO37" s="44">
        <v>0</v>
      </c>
      <c r="AP37" s="75">
        <f t="shared" si="18"/>
        <v>0</v>
      </c>
      <c r="AQ37" s="80">
        <f t="shared" si="19"/>
        <v>0</v>
      </c>
    </row>
    <row r="38" spans="1:43" ht="24.95" customHeight="1" x14ac:dyDescent="0.2">
      <c r="A38" s="3">
        <v>31</v>
      </c>
      <c r="B38" s="50" t="s">
        <v>109</v>
      </c>
      <c r="D38" s="43">
        <v>4</v>
      </c>
      <c r="E38" s="44">
        <v>211</v>
      </c>
      <c r="F38" s="75">
        <f t="shared" si="0"/>
        <v>215</v>
      </c>
      <c r="G38" s="80">
        <f t="shared" si="1"/>
        <v>4.4664558776481931E-4</v>
      </c>
      <c r="H38" s="43">
        <v>0</v>
      </c>
      <c r="I38" s="44">
        <v>0</v>
      </c>
      <c r="J38" s="75">
        <f t="shared" si="2"/>
        <v>0</v>
      </c>
      <c r="K38" s="80">
        <f t="shared" si="3"/>
        <v>0</v>
      </c>
      <c r="L38" s="43">
        <v>0</v>
      </c>
      <c r="M38" s="44">
        <v>0</v>
      </c>
      <c r="N38" s="75">
        <f t="shared" si="4"/>
        <v>0</v>
      </c>
      <c r="O38" s="80">
        <f t="shared" si="5"/>
        <v>0</v>
      </c>
      <c r="P38" s="43">
        <v>47</v>
      </c>
      <c r="Q38" s="44">
        <v>0</v>
      </c>
      <c r="R38" s="75">
        <f t="shared" si="6"/>
        <v>47</v>
      </c>
      <c r="S38" s="80">
        <f t="shared" si="7"/>
        <v>6.8447266478315321E-4</v>
      </c>
      <c r="T38" s="43">
        <v>0</v>
      </c>
      <c r="U38" s="44">
        <v>0</v>
      </c>
      <c r="V38" s="75">
        <f t="shared" si="8"/>
        <v>0</v>
      </c>
      <c r="W38" s="80" t="e">
        <f t="shared" si="9"/>
        <v>#DIV/0!</v>
      </c>
      <c r="X38" s="43">
        <v>6</v>
      </c>
      <c r="Y38" s="44">
        <v>0</v>
      </c>
      <c r="Z38" s="75">
        <f t="shared" si="10"/>
        <v>6</v>
      </c>
      <c r="AA38" s="80">
        <f t="shared" si="11"/>
        <v>1.4317075498711463E-4</v>
      </c>
      <c r="AB38" s="43">
        <v>0</v>
      </c>
      <c r="AC38" s="44">
        <v>0</v>
      </c>
      <c r="AD38" s="75">
        <f t="shared" si="12"/>
        <v>0</v>
      </c>
      <c r="AE38" s="80">
        <f t="shared" si="13"/>
        <v>0</v>
      </c>
      <c r="AF38" s="43">
        <v>0</v>
      </c>
      <c r="AG38" s="44">
        <v>0</v>
      </c>
      <c r="AH38" s="75">
        <f t="shared" si="14"/>
        <v>0</v>
      </c>
      <c r="AI38" s="80">
        <f t="shared" si="15"/>
        <v>0</v>
      </c>
      <c r="AJ38" s="43">
        <v>0</v>
      </c>
      <c r="AK38" s="44">
        <v>0</v>
      </c>
      <c r="AL38" s="75">
        <f t="shared" si="16"/>
        <v>0</v>
      </c>
      <c r="AM38" s="80">
        <f t="shared" si="17"/>
        <v>0</v>
      </c>
      <c r="AN38" s="43">
        <v>0</v>
      </c>
      <c r="AO38" s="44">
        <v>0</v>
      </c>
      <c r="AP38" s="75">
        <f t="shared" si="18"/>
        <v>0</v>
      </c>
      <c r="AQ38" s="80">
        <f t="shared" si="19"/>
        <v>0</v>
      </c>
    </row>
    <row r="39" spans="1:43" ht="24.95" customHeight="1" x14ac:dyDescent="0.2">
      <c r="A39" s="3">
        <v>32</v>
      </c>
      <c r="B39" s="50" t="s">
        <v>110</v>
      </c>
      <c r="D39" s="43">
        <v>0</v>
      </c>
      <c r="E39" s="44">
        <v>191</v>
      </c>
      <c r="F39" s="75">
        <f t="shared" si="0"/>
        <v>191</v>
      </c>
      <c r="G39" s="80">
        <f t="shared" si="1"/>
        <v>3.9678747564223481E-4</v>
      </c>
      <c r="H39" s="43">
        <v>0</v>
      </c>
      <c r="I39" s="44">
        <v>0</v>
      </c>
      <c r="J39" s="75">
        <f t="shared" si="2"/>
        <v>0</v>
      </c>
      <c r="K39" s="80">
        <f t="shared" si="3"/>
        <v>0</v>
      </c>
      <c r="L39" s="43">
        <v>4</v>
      </c>
      <c r="M39" s="44">
        <v>383</v>
      </c>
      <c r="N39" s="75">
        <f t="shared" si="4"/>
        <v>387</v>
      </c>
      <c r="O39" s="80">
        <f t="shared" si="5"/>
        <v>2.424705683334691E-3</v>
      </c>
      <c r="P39" s="43">
        <v>0</v>
      </c>
      <c r="Q39" s="44">
        <v>0</v>
      </c>
      <c r="R39" s="75">
        <f t="shared" si="6"/>
        <v>0</v>
      </c>
      <c r="S39" s="80">
        <f t="shared" si="7"/>
        <v>0</v>
      </c>
      <c r="T39" s="43">
        <v>0</v>
      </c>
      <c r="U39" s="44">
        <v>0</v>
      </c>
      <c r="V39" s="75">
        <f t="shared" si="8"/>
        <v>0</v>
      </c>
      <c r="W39" s="80" t="e">
        <f t="shared" si="9"/>
        <v>#DIV/0!</v>
      </c>
      <c r="X39" s="43">
        <v>9</v>
      </c>
      <c r="Y39" s="44">
        <v>0</v>
      </c>
      <c r="Z39" s="75">
        <f t="shared" si="10"/>
        <v>9</v>
      </c>
      <c r="AA39" s="80">
        <f t="shared" si="11"/>
        <v>2.1475613248067194E-4</v>
      </c>
      <c r="AB39" s="43">
        <v>0</v>
      </c>
      <c r="AC39" s="44">
        <v>0</v>
      </c>
      <c r="AD39" s="75">
        <f t="shared" si="12"/>
        <v>0</v>
      </c>
      <c r="AE39" s="80">
        <f t="shared" si="13"/>
        <v>0</v>
      </c>
      <c r="AF39" s="43">
        <v>0</v>
      </c>
      <c r="AG39" s="44">
        <v>0</v>
      </c>
      <c r="AH39" s="75">
        <f t="shared" si="14"/>
        <v>0</v>
      </c>
      <c r="AI39" s="80">
        <f t="shared" si="15"/>
        <v>0</v>
      </c>
      <c r="AJ39" s="43">
        <v>0</v>
      </c>
      <c r="AK39" s="44">
        <v>0</v>
      </c>
      <c r="AL39" s="75">
        <f t="shared" si="16"/>
        <v>0</v>
      </c>
      <c r="AM39" s="80">
        <f t="shared" si="17"/>
        <v>0</v>
      </c>
      <c r="AN39" s="43">
        <v>0</v>
      </c>
      <c r="AO39" s="44">
        <v>0</v>
      </c>
      <c r="AP39" s="75">
        <f t="shared" si="18"/>
        <v>0</v>
      </c>
      <c r="AQ39" s="80">
        <f t="shared" si="19"/>
        <v>0</v>
      </c>
    </row>
    <row r="40" spans="1:43" ht="24.95" customHeight="1" x14ac:dyDescent="0.2">
      <c r="A40" s="3">
        <v>33</v>
      </c>
      <c r="B40" s="50" t="s">
        <v>158</v>
      </c>
      <c r="D40" s="43">
        <v>183</v>
      </c>
      <c r="E40" s="44">
        <v>0</v>
      </c>
      <c r="F40" s="75">
        <f t="shared" si="0"/>
        <v>183</v>
      </c>
      <c r="G40" s="80">
        <f t="shared" si="1"/>
        <v>3.8016810493470666E-4</v>
      </c>
      <c r="H40" s="43">
        <v>60</v>
      </c>
      <c r="I40" s="44">
        <v>0</v>
      </c>
      <c r="J40" s="75">
        <f t="shared" si="2"/>
        <v>60</v>
      </c>
      <c r="K40" s="80">
        <f t="shared" si="3"/>
        <v>1.6868668977674316E-4</v>
      </c>
      <c r="L40" s="43">
        <v>0</v>
      </c>
      <c r="M40" s="44">
        <v>0</v>
      </c>
      <c r="N40" s="75">
        <f t="shared" si="4"/>
        <v>0</v>
      </c>
      <c r="O40" s="80">
        <f t="shared" si="5"/>
        <v>0</v>
      </c>
      <c r="P40" s="43">
        <v>44</v>
      </c>
      <c r="Q40" s="44">
        <v>0</v>
      </c>
      <c r="R40" s="75">
        <f t="shared" si="6"/>
        <v>44</v>
      </c>
      <c r="S40" s="80">
        <f t="shared" si="7"/>
        <v>6.4078292022252644E-4</v>
      </c>
      <c r="T40" s="43">
        <v>0</v>
      </c>
      <c r="U40" s="44">
        <v>0</v>
      </c>
      <c r="V40" s="75">
        <f t="shared" si="8"/>
        <v>0</v>
      </c>
      <c r="W40" s="80" t="e">
        <f t="shared" si="9"/>
        <v>#DIV/0!</v>
      </c>
      <c r="X40" s="43">
        <v>12</v>
      </c>
      <c r="Y40" s="44">
        <v>0</v>
      </c>
      <c r="Z40" s="75">
        <f t="shared" si="10"/>
        <v>12</v>
      </c>
      <c r="AA40" s="80">
        <f t="shared" si="11"/>
        <v>2.8634150997422926E-4</v>
      </c>
      <c r="AB40" s="43">
        <v>0</v>
      </c>
      <c r="AC40" s="44">
        <v>0</v>
      </c>
      <c r="AD40" s="75">
        <f t="shared" si="12"/>
        <v>0</v>
      </c>
      <c r="AE40" s="80">
        <f t="shared" si="13"/>
        <v>0</v>
      </c>
      <c r="AF40" s="43">
        <v>1</v>
      </c>
      <c r="AG40" s="44">
        <v>0</v>
      </c>
      <c r="AH40" s="75">
        <f t="shared" si="14"/>
        <v>1</v>
      </c>
      <c r="AI40" s="80">
        <f t="shared" si="15"/>
        <v>9.6153846153846154E-5</v>
      </c>
      <c r="AJ40" s="43">
        <v>0</v>
      </c>
      <c r="AK40" s="44">
        <v>0</v>
      </c>
      <c r="AL40" s="75">
        <f t="shared" si="16"/>
        <v>0</v>
      </c>
      <c r="AM40" s="80">
        <f t="shared" si="17"/>
        <v>0</v>
      </c>
      <c r="AN40" s="43">
        <v>0</v>
      </c>
      <c r="AO40" s="44">
        <v>0</v>
      </c>
      <c r="AP40" s="75">
        <f t="shared" si="18"/>
        <v>0</v>
      </c>
      <c r="AQ40" s="80">
        <f t="shared" si="19"/>
        <v>0</v>
      </c>
    </row>
    <row r="41" spans="1:43" ht="24.95" customHeight="1" x14ac:dyDescent="0.2">
      <c r="A41" s="3">
        <v>34</v>
      </c>
      <c r="B41" s="50" t="s">
        <v>88</v>
      </c>
      <c r="D41" s="43">
        <v>181</v>
      </c>
      <c r="E41" s="44">
        <v>0</v>
      </c>
      <c r="F41" s="75">
        <f t="shared" si="0"/>
        <v>181</v>
      </c>
      <c r="G41" s="80">
        <f t="shared" si="1"/>
        <v>3.7601326225782458E-4</v>
      </c>
      <c r="H41" s="43">
        <v>0</v>
      </c>
      <c r="I41" s="44">
        <v>0</v>
      </c>
      <c r="J41" s="75">
        <f t="shared" si="2"/>
        <v>0</v>
      </c>
      <c r="K41" s="80">
        <f t="shared" si="3"/>
        <v>0</v>
      </c>
      <c r="L41" s="43">
        <v>0</v>
      </c>
      <c r="M41" s="44">
        <v>0</v>
      </c>
      <c r="N41" s="75">
        <f t="shared" si="4"/>
        <v>0</v>
      </c>
      <c r="O41" s="80">
        <f t="shared" si="5"/>
        <v>0</v>
      </c>
      <c r="P41" s="43">
        <v>146</v>
      </c>
      <c r="Q41" s="44">
        <v>0</v>
      </c>
      <c r="R41" s="75">
        <f t="shared" si="6"/>
        <v>146</v>
      </c>
      <c r="S41" s="80">
        <f t="shared" si="7"/>
        <v>2.1262342352838378E-3</v>
      </c>
      <c r="T41" s="43">
        <v>0</v>
      </c>
      <c r="U41" s="44">
        <v>0</v>
      </c>
      <c r="V41" s="75">
        <f t="shared" si="8"/>
        <v>0</v>
      </c>
      <c r="W41" s="80" t="e">
        <f t="shared" si="9"/>
        <v>#DIV/0!</v>
      </c>
      <c r="X41" s="43">
        <v>122</v>
      </c>
      <c r="Y41" s="44">
        <v>0</v>
      </c>
      <c r="Z41" s="75">
        <f t="shared" si="10"/>
        <v>122</v>
      </c>
      <c r="AA41" s="80">
        <f t="shared" si="11"/>
        <v>2.9111386847379974E-3</v>
      </c>
      <c r="AB41" s="43">
        <v>0</v>
      </c>
      <c r="AC41" s="44">
        <v>0</v>
      </c>
      <c r="AD41" s="75">
        <f t="shared" si="12"/>
        <v>0</v>
      </c>
      <c r="AE41" s="80">
        <f t="shared" si="13"/>
        <v>0</v>
      </c>
      <c r="AF41" s="43">
        <v>299</v>
      </c>
      <c r="AG41" s="44">
        <v>0</v>
      </c>
      <c r="AH41" s="75">
        <f t="shared" si="14"/>
        <v>299</v>
      </c>
      <c r="AI41" s="80">
        <f t="shared" si="15"/>
        <v>2.8750000000000001E-2</v>
      </c>
      <c r="AJ41" s="43">
        <v>0</v>
      </c>
      <c r="AK41" s="44">
        <v>0</v>
      </c>
      <c r="AL41" s="75">
        <f t="shared" si="16"/>
        <v>0</v>
      </c>
      <c r="AM41" s="80">
        <f t="shared" si="17"/>
        <v>0</v>
      </c>
      <c r="AN41" s="43">
        <v>0</v>
      </c>
      <c r="AO41" s="44">
        <v>0</v>
      </c>
      <c r="AP41" s="75">
        <f t="shared" si="18"/>
        <v>0</v>
      </c>
      <c r="AQ41" s="80">
        <f t="shared" si="19"/>
        <v>0</v>
      </c>
    </row>
    <row r="42" spans="1:43" ht="24.95" customHeight="1" x14ac:dyDescent="0.2">
      <c r="A42" s="3">
        <v>35</v>
      </c>
      <c r="B42" s="50" t="s">
        <v>98</v>
      </c>
      <c r="D42" s="43">
        <v>176</v>
      </c>
      <c r="E42" s="44">
        <v>0</v>
      </c>
      <c r="F42" s="75">
        <f t="shared" si="0"/>
        <v>176</v>
      </c>
      <c r="G42" s="80">
        <f t="shared" si="1"/>
        <v>3.6562615556561949E-4</v>
      </c>
      <c r="H42" s="43">
        <v>313</v>
      </c>
      <c r="I42" s="44">
        <v>0</v>
      </c>
      <c r="J42" s="75">
        <f t="shared" si="2"/>
        <v>313</v>
      </c>
      <c r="K42" s="80">
        <f t="shared" si="3"/>
        <v>8.7998223166867683E-4</v>
      </c>
      <c r="L42" s="43">
        <v>10</v>
      </c>
      <c r="M42" s="44">
        <v>0</v>
      </c>
      <c r="N42" s="75">
        <f t="shared" si="4"/>
        <v>10</v>
      </c>
      <c r="O42" s="80">
        <f t="shared" si="5"/>
        <v>6.2653893626219407E-5</v>
      </c>
      <c r="P42" s="43">
        <v>63</v>
      </c>
      <c r="Q42" s="44">
        <v>0</v>
      </c>
      <c r="R42" s="75">
        <f t="shared" si="6"/>
        <v>63</v>
      </c>
      <c r="S42" s="80">
        <f t="shared" si="7"/>
        <v>9.1748463577316283E-4</v>
      </c>
      <c r="T42" s="43">
        <v>0</v>
      </c>
      <c r="U42" s="44">
        <v>0</v>
      </c>
      <c r="V42" s="75">
        <f t="shared" si="8"/>
        <v>0</v>
      </c>
      <c r="W42" s="80" t="e">
        <f t="shared" si="9"/>
        <v>#DIV/0!</v>
      </c>
      <c r="X42" s="43">
        <v>31</v>
      </c>
      <c r="Y42" s="44">
        <v>0</v>
      </c>
      <c r="Z42" s="75">
        <f t="shared" si="10"/>
        <v>31</v>
      </c>
      <c r="AA42" s="80">
        <f t="shared" si="11"/>
        <v>7.3971556743342561E-4</v>
      </c>
      <c r="AB42" s="43">
        <v>4</v>
      </c>
      <c r="AC42" s="44">
        <v>0</v>
      </c>
      <c r="AD42" s="75">
        <f t="shared" si="12"/>
        <v>4</v>
      </c>
      <c r="AE42" s="80">
        <f t="shared" si="13"/>
        <v>3.2725190215168124E-4</v>
      </c>
      <c r="AF42" s="43">
        <v>4</v>
      </c>
      <c r="AG42" s="44">
        <v>0</v>
      </c>
      <c r="AH42" s="75">
        <f t="shared" si="14"/>
        <v>4</v>
      </c>
      <c r="AI42" s="80">
        <f t="shared" si="15"/>
        <v>3.8461538461538462E-4</v>
      </c>
      <c r="AJ42" s="43">
        <v>12</v>
      </c>
      <c r="AK42" s="44">
        <v>0</v>
      </c>
      <c r="AL42" s="75">
        <f t="shared" si="16"/>
        <v>12</v>
      </c>
      <c r="AM42" s="80">
        <f t="shared" si="17"/>
        <v>1.5414258188824663E-3</v>
      </c>
      <c r="AN42" s="43">
        <v>0</v>
      </c>
      <c r="AO42" s="44">
        <v>0</v>
      </c>
      <c r="AP42" s="75">
        <f t="shared" si="18"/>
        <v>0</v>
      </c>
      <c r="AQ42" s="80">
        <f t="shared" si="19"/>
        <v>0</v>
      </c>
    </row>
    <row r="43" spans="1:43" ht="24.95" customHeight="1" x14ac:dyDescent="0.2">
      <c r="A43" s="3">
        <v>36</v>
      </c>
      <c r="B43" s="50" t="s">
        <v>175</v>
      </c>
      <c r="D43" s="43">
        <v>163</v>
      </c>
      <c r="E43" s="44">
        <v>0</v>
      </c>
      <c r="F43" s="75">
        <f t="shared" si="0"/>
        <v>163</v>
      </c>
      <c r="G43" s="80">
        <f t="shared" si="1"/>
        <v>3.3861967816588626E-4</v>
      </c>
      <c r="H43" s="43">
        <v>0</v>
      </c>
      <c r="I43" s="44">
        <v>0</v>
      </c>
      <c r="J43" s="75">
        <f t="shared" si="2"/>
        <v>0</v>
      </c>
      <c r="K43" s="80">
        <f t="shared" si="3"/>
        <v>0</v>
      </c>
      <c r="L43" s="43">
        <v>238</v>
      </c>
      <c r="M43" s="44">
        <v>0</v>
      </c>
      <c r="N43" s="75">
        <f t="shared" si="4"/>
        <v>238</v>
      </c>
      <c r="O43" s="80">
        <f t="shared" si="5"/>
        <v>1.4911626683040218E-3</v>
      </c>
      <c r="P43" s="43">
        <v>0</v>
      </c>
      <c r="Q43" s="44">
        <v>0</v>
      </c>
      <c r="R43" s="75">
        <f t="shared" si="6"/>
        <v>0</v>
      </c>
      <c r="S43" s="80">
        <f t="shared" si="7"/>
        <v>0</v>
      </c>
      <c r="T43" s="43">
        <v>0</v>
      </c>
      <c r="U43" s="44">
        <v>0</v>
      </c>
      <c r="V43" s="75">
        <f t="shared" si="8"/>
        <v>0</v>
      </c>
      <c r="W43" s="80" t="e">
        <f t="shared" si="9"/>
        <v>#DIV/0!</v>
      </c>
      <c r="X43" s="43">
        <v>3</v>
      </c>
      <c r="Y43" s="44">
        <v>0</v>
      </c>
      <c r="Z43" s="75">
        <f t="shared" si="10"/>
        <v>3</v>
      </c>
      <c r="AA43" s="80">
        <f t="shared" si="11"/>
        <v>7.1585377493557314E-5</v>
      </c>
      <c r="AB43" s="43">
        <v>0</v>
      </c>
      <c r="AC43" s="44">
        <v>0</v>
      </c>
      <c r="AD43" s="75">
        <f t="shared" si="12"/>
        <v>0</v>
      </c>
      <c r="AE43" s="80">
        <f t="shared" si="13"/>
        <v>0</v>
      </c>
      <c r="AF43" s="43">
        <v>4</v>
      </c>
      <c r="AG43" s="44">
        <v>0</v>
      </c>
      <c r="AH43" s="75">
        <f t="shared" si="14"/>
        <v>4</v>
      </c>
      <c r="AI43" s="80">
        <f t="shared" si="15"/>
        <v>3.8461538461538462E-4</v>
      </c>
      <c r="AJ43" s="43">
        <v>11</v>
      </c>
      <c r="AK43" s="44">
        <v>0</v>
      </c>
      <c r="AL43" s="75">
        <f t="shared" si="16"/>
        <v>11</v>
      </c>
      <c r="AM43" s="80">
        <f t="shared" si="17"/>
        <v>1.4129736673089274E-3</v>
      </c>
      <c r="AN43" s="43">
        <v>18</v>
      </c>
      <c r="AO43" s="44">
        <v>0</v>
      </c>
      <c r="AP43" s="75">
        <f t="shared" si="18"/>
        <v>18</v>
      </c>
      <c r="AQ43" s="80">
        <f t="shared" si="19"/>
        <v>6.0790273556231003E-3</v>
      </c>
    </row>
    <row r="44" spans="1:43" ht="24.95" customHeight="1" x14ac:dyDescent="0.2">
      <c r="A44" s="3">
        <v>37</v>
      </c>
      <c r="B44" s="50" t="s">
        <v>141</v>
      </c>
      <c r="D44" s="43">
        <v>1</v>
      </c>
      <c r="E44" s="44">
        <v>131</v>
      </c>
      <c r="F44" s="75">
        <f t="shared" si="0"/>
        <v>132</v>
      </c>
      <c r="G44" s="80">
        <f t="shared" si="1"/>
        <v>2.7421961667421465E-4</v>
      </c>
      <c r="H44" s="43">
        <v>0</v>
      </c>
      <c r="I44" s="44">
        <v>0</v>
      </c>
      <c r="J44" s="75">
        <f t="shared" si="2"/>
        <v>0</v>
      </c>
      <c r="K44" s="80">
        <f t="shared" si="3"/>
        <v>0</v>
      </c>
      <c r="L44" s="43">
        <v>0</v>
      </c>
      <c r="M44" s="44">
        <v>0</v>
      </c>
      <c r="N44" s="75">
        <f t="shared" si="4"/>
        <v>0</v>
      </c>
      <c r="O44" s="80">
        <f t="shared" si="5"/>
        <v>0</v>
      </c>
      <c r="P44" s="43">
        <v>26</v>
      </c>
      <c r="Q44" s="44">
        <v>0</v>
      </c>
      <c r="R44" s="75">
        <f t="shared" si="6"/>
        <v>26</v>
      </c>
      <c r="S44" s="80">
        <f t="shared" si="7"/>
        <v>3.786444528587656E-4</v>
      </c>
      <c r="T44" s="43">
        <v>0</v>
      </c>
      <c r="U44" s="44">
        <v>0</v>
      </c>
      <c r="V44" s="75">
        <f t="shared" si="8"/>
        <v>0</v>
      </c>
      <c r="W44" s="80" t="e">
        <f t="shared" si="9"/>
        <v>#DIV/0!</v>
      </c>
      <c r="X44" s="43">
        <v>2</v>
      </c>
      <c r="Y44" s="44">
        <v>0</v>
      </c>
      <c r="Z44" s="75">
        <f t="shared" si="10"/>
        <v>2</v>
      </c>
      <c r="AA44" s="80">
        <f t="shared" si="11"/>
        <v>4.7723584995704876E-5</v>
      </c>
      <c r="AB44" s="43">
        <v>3</v>
      </c>
      <c r="AC44" s="44">
        <v>0</v>
      </c>
      <c r="AD44" s="75">
        <f t="shared" si="12"/>
        <v>3</v>
      </c>
      <c r="AE44" s="80">
        <f t="shared" si="13"/>
        <v>2.4543892661376093E-4</v>
      </c>
      <c r="AF44" s="43">
        <v>0</v>
      </c>
      <c r="AG44" s="44">
        <v>0</v>
      </c>
      <c r="AH44" s="75">
        <f t="shared" si="14"/>
        <v>0</v>
      </c>
      <c r="AI44" s="80">
        <f t="shared" si="15"/>
        <v>0</v>
      </c>
      <c r="AJ44" s="43">
        <v>0</v>
      </c>
      <c r="AK44" s="44">
        <v>0</v>
      </c>
      <c r="AL44" s="75">
        <f t="shared" si="16"/>
        <v>0</v>
      </c>
      <c r="AM44" s="80">
        <f t="shared" si="17"/>
        <v>0</v>
      </c>
      <c r="AN44" s="43">
        <v>0</v>
      </c>
      <c r="AO44" s="44">
        <v>0</v>
      </c>
      <c r="AP44" s="75">
        <f t="shared" si="18"/>
        <v>0</v>
      </c>
      <c r="AQ44" s="80">
        <f t="shared" si="19"/>
        <v>0</v>
      </c>
    </row>
    <row r="45" spans="1:43" ht="24.95" customHeight="1" x14ac:dyDescent="0.2">
      <c r="A45" s="3">
        <v>38</v>
      </c>
      <c r="B45" s="50" t="s">
        <v>62</v>
      </c>
      <c r="D45" s="43">
        <v>128</v>
      </c>
      <c r="E45" s="44">
        <v>0</v>
      </c>
      <c r="F45" s="75">
        <f t="shared" si="0"/>
        <v>128</v>
      </c>
      <c r="G45" s="80">
        <f t="shared" si="1"/>
        <v>2.6590993132045055E-4</v>
      </c>
      <c r="H45" s="43">
        <v>0</v>
      </c>
      <c r="I45" s="44">
        <v>0</v>
      </c>
      <c r="J45" s="75">
        <f t="shared" si="2"/>
        <v>0</v>
      </c>
      <c r="K45" s="80">
        <f t="shared" si="3"/>
        <v>0</v>
      </c>
      <c r="L45" s="43">
        <v>0</v>
      </c>
      <c r="M45" s="44">
        <v>0</v>
      </c>
      <c r="N45" s="75">
        <f t="shared" si="4"/>
        <v>0</v>
      </c>
      <c r="O45" s="80">
        <f t="shared" si="5"/>
        <v>0</v>
      </c>
      <c r="P45" s="43">
        <v>72</v>
      </c>
      <c r="Q45" s="44">
        <v>0</v>
      </c>
      <c r="R45" s="75">
        <f t="shared" si="6"/>
        <v>72</v>
      </c>
      <c r="S45" s="80">
        <f t="shared" si="7"/>
        <v>1.0485538694550431E-3</v>
      </c>
      <c r="T45" s="43">
        <v>0</v>
      </c>
      <c r="U45" s="44">
        <v>0</v>
      </c>
      <c r="V45" s="75">
        <f t="shared" si="8"/>
        <v>0</v>
      </c>
      <c r="W45" s="80" t="e">
        <f t="shared" si="9"/>
        <v>#DIV/0!</v>
      </c>
      <c r="X45" s="43">
        <v>423</v>
      </c>
      <c r="Y45" s="44">
        <v>0</v>
      </c>
      <c r="Z45" s="75">
        <f t="shared" si="10"/>
        <v>423</v>
      </c>
      <c r="AA45" s="80">
        <f t="shared" si="11"/>
        <v>1.0093538226591581E-2</v>
      </c>
      <c r="AB45" s="43">
        <v>16</v>
      </c>
      <c r="AC45" s="44">
        <v>0</v>
      </c>
      <c r="AD45" s="75">
        <f t="shared" si="12"/>
        <v>16</v>
      </c>
      <c r="AE45" s="80">
        <f t="shared" si="13"/>
        <v>1.309007608606725E-3</v>
      </c>
      <c r="AF45" s="43">
        <v>31</v>
      </c>
      <c r="AG45" s="44">
        <v>0</v>
      </c>
      <c r="AH45" s="75">
        <f t="shared" si="14"/>
        <v>31</v>
      </c>
      <c r="AI45" s="80">
        <f t="shared" si="15"/>
        <v>2.9807692307692308E-3</v>
      </c>
      <c r="AJ45" s="43">
        <v>43</v>
      </c>
      <c r="AK45" s="44">
        <v>0</v>
      </c>
      <c r="AL45" s="75">
        <f t="shared" si="16"/>
        <v>43</v>
      </c>
      <c r="AM45" s="80">
        <f t="shared" si="17"/>
        <v>5.5234425176621709E-3</v>
      </c>
      <c r="AN45" s="43">
        <v>11</v>
      </c>
      <c r="AO45" s="44">
        <v>0</v>
      </c>
      <c r="AP45" s="75">
        <f t="shared" si="18"/>
        <v>11</v>
      </c>
      <c r="AQ45" s="80">
        <f t="shared" si="19"/>
        <v>3.7149611617696724E-3</v>
      </c>
    </row>
    <row r="46" spans="1:43" ht="24.95" customHeight="1" x14ac:dyDescent="0.2">
      <c r="A46" s="3">
        <v>39</v>
      </c>
      <c r="B46" s="50" t="s">
        <v>99</v>
      </c>
      <c r="D46" s="43">
        <v>76</v>
      </c>
      <c r="E46" s="44">
        <v>0</v>
      </c>
      <c r="F46" s="75">
        <f t="shared" si="0"/>
        <v>76</v>
      </c>
      <c r="G46" s="80">
        <f t="shared" si="1"/>
        <v>1.5788402172151752E-4</v>
      </c>
      <c r="H46" s="43">
        <v>0</v>
      </c>
      <c r="I46" s="44">
        <v>0</v>
      </c>
      <c r="J46" s="75">
        <f t="shared" si="2"/>
        <v>0</v>
      </c>
      <c r="K46" s="80">
        <f t="shared" si="3"/>
        <v>0</v>
      </c>
      <c r="L46" s="43">
        <v>0</v>
      </c>
      <c r="M46" s="44">
        <v>0</v>
      </c>
      <c r="N46" s="75">
        <f t="shared" si="4"/>
        <v>0</v>
      </c>
      <c r="O46" s="80">
        <f t="shared" si="5"/>
        <v>0</v>
      </c>
      <c r="P46" s="43">
        <v>74</v>
      </c>
      <c r="Q46" s="44">
        <v>0</v>
      </c>
      <c r="R46" s="75">
        <f t="shared" si="6"/>
        <v>74</v>
      </c>
      <c r="S46" s="80">
        <f t="shared" si="7"/>
        <v>1.0776803658287945E-3</v>
      </c>
      <c r="T46" s="43">
        <v>0</v>
      </c>
      <c r="U46" s="44">
        <v>0</v>
      </c>
      <c r="V46" s="75">
        <f t="shared" si="8"/>
        <v>0</v>
      </c>
      <c r="W46" s="80" t="e">
        <f t="shared" si="9"/>
        <v>#DIV/0!</v>
      </c>
      <c r="X46" s="43">
        <v>62</v>
      </c>
      <c r="Y46" s="44">
        <v>0</v>
      </c>
      <c r="Z46" s="75">
        <f t="shared" si="10"/>
        <v>62</v>
      </c>
      <c r="AA46" s="80">
        <f t="shared" si="11"/>
        <v>1.4794311348668512E-3</v>
      </c>
      <c r="AB46" s="43">
        <v>0</v>
      </c>
      <c r="AC46" s="44">
        <v>0</v>
      </c>
      <c r="AD46" s="75">
        <f t="shared" si="12"/>
        <v>0</v>
      </c>
      <c r="AE46" s="80">
        <f t="shared" si="13"/>
        <v>0</v>
      </c>
      <c r="AF46" s="43">
        <v>0</v>
      </c>
      <c r="AG46" s="44">
        <v>0</v>
      </c>
      <c r="AH46" s="75">
        <f t="shared" si="14"/>
        <v>0</v>
      </c>
      <c r="AI46" s="80">
        <f t="shared" si="15"/>
        <v>0</v>
      </c>
      <c r="AJ46" s="43">
        <v>1</v>
      </c>
      <c r="AK46" s="44">
        <v>0</v>
      </c>
      <c r="AL46" s="75">
        <f t="shared" si="16"/>
        <v>1</v>
      </c>
      <c r="AM46" s="80">
        <f t="shared" si="17"/>
        <v>1.2845215157353886E-4</v>
      </c>
      <c r="AN46" s="43">
        <v>0</v>
      </c>
      <c r="AO46" s="44">
        <v>0</v>
      </c>
      <c r="AP46" s="75">
        <f t="shared" si="18"/>
        <v>0</v>
      </c>
      <c r="AQ46" s="80">
        <f t="shared" si="19"/>
        <v>0</v>
      </c>
    </row>
    <row r="47" spans="1:43" ht="24.95" customHeight="1" x14ac:dyDescent="0.2">
      <c r="A47" s="3">
        <v>40</v>
      </c>
      <c r="B47" s="50" t="s">
        <v>177</v>
      </c>
      <c r="D47" s="43">
        <v>0</v>
      </c>
      <c r="E47" s="44">
        <v>40</v>
      </c>
      <c r="F47" s="75">
        <f t="shared" si="0"/>
        <v>40</v>
      </c>
      <c r="G47" s="80">
        <f t="shared" si="1"/>
        <v>8.3096853537640799E-5</v>
      </c>
      <c r="H47" s="43">
        <v>0</v>
      </c>
      <c r="I47" s="44">
        <v>0</v>
      </c>
      <c r="J47" s="75">
        <f t="shared" si="2"/>
        <v>0</v>
      </c>
      <c r="K47" s="80">
        <f t="shared" si="3"/>
        <v>0</v>
      </c>
      <c r="L47" s="43">
        <v>0</v>
      </c>
      <c r="M47" s="44">
        <v>0</v>
      </c>
      <c r="N47" s="75">
        <f t="shared" si="4"/>
        <v>0</v>
      </c>
      <c r="O47" s="80">
        <f t="shared" si="5"/>
        <v>0</v>
      </c>
      <c r="P47" s="43">
        <v>0</v>
      </c>
      <c r="Q47" s="44">
        <v>0</v>
      </c>
      <c r="R47" s="75">
        <f t="shared" si="6"/>
        <v>0</v>
      </c>
      <c r="S47" s="80">
        <f t="shared" si="7"/>
        <v>0</v>
      </c>
      <c r="T47" s="43">
        <v>0</v>
      </c>
      <c r="U47" s="44">
        <v>0</v>
      </c>
      <c r="V47" s="75">
        <f t="shared" si="8"/>
        <v>0</v>
      </c>
      <c r="W47" s="80" t="e">
        <f t="shared" si="9"/>
        <v>#DIV/0!</v>
      </c>
      <c r="X47" s="43">
        <v>0</v>
      </c>
      <c r="Y47" s="44">
        <v>0</v>
      </c>
      <c r="Z47" s="75">
        <f t="shared" si="10"/>
        <v>0</v>
      </c>
      <c r="AA47" s="80">
        <f t="shared" si="11"/>
        <v>0</v>
      </c>
      <c r="AB47" s="43">
        <v>0</v>
      </c>
      <c r="AC47" s="44">
        <v>0</v>
      </c>
      <c r="AD47" s="75">
        <f t="shared" si="12"/>
        <v>0</v>
      </c>
      <c r="AE47" s="80">
        <f t="shared" si="13"/>
        <v>0</v>
      </c>
      <c r="AF47" s="43">
        <v>0</v>
      </c>
      <c r="AG47" s="44">
        <v>0</v>
      </c>
      <c r="AH47" s="75">
        <f t="shared" si="14"/>
        <v>0</v>
      </c>
      <c r="AI47" s="80">
        <f t="shared" si="15"/>
        <v>0</v>
      </c>
      <c r="AJ47" s="43">
        <v>0</v>
      </c>
      <c r="AK47" s="44">
        <v>0</v>
      </c>
      <c r="AL47" s="75">
        <f t="shared" si="16"/>
        <v>0</v>
      </c>
      <c r="AM47" s="80">
        <f t="shared" si="17"/>
        <v>0</v>
      </c>
      <c r="AN47" s="43">
        <v>0</v>
      </c>
      <c r="AO47" s="44">
        <v>0</v>
      </c>
      <c r="AP47" s="75">
        <f t="shared" si="18"/>
        <v>0</v>
      </c>
      <c r="AQ47" s="80">
        <f t="shared" si="19"/>
        <v>0</v>
      </c>
    </row>
    <row r="48" spans="1:43" ht="24.95" customHeight="1" x14ac:dyDescent="0.2">
      <c r="A48" s="3">
        <v>41</v>
      </c>
      <c r="B48" s="50" t="s">
        <v>178</v>
      </c>
      <c r="D48" s="43">
        <v>36</v>
      </c>
      <c r="E48" s="44">
        <v>0</v>
      </c>
      <c r="F48" s="75">
        <f t="shared" si="0"/>
        <v>36</v>
      </c>
      <c r="G48" s="80">
        <f t="shared" si="1"/>
        <v>7.4787168183876711E-5</v>
      </c>
      <c r="H48" s="43">
        <v>0</v>
      </c>
      <c r="I48" s="44">
        <v>0</v>
      </c>
      <c r="J48" s="75">
        <f t="shared" si="2"/>
        <v>0</v>
      </c>
      <c r="K48" s="80">
        <f t="shared" si="3"/>
        <v>0</v>
      </c>
      <c r="L48" s="43">
        <v>0</v>
      </c>
      <c r="M48" s="44">
        <v>0</v>
      </c>
      <c r="N48" s="75">
        <f t="shared" si="4"/>
        <v>0</v>
      </c>
      <c r="O48" s="80">
        <f t="shared" si="5"/>
        <v>0</v>
      </c>
      <c r="P48" s="43">
        <v>0</v>
      </c>
      <c r="Q48" s="44">
        <v>0</v>
      </c>
      <c r="R48" s="75">
        <f t="shared" si="6"/>
        <v>0</v>
      </c>
      <c r="S48" s="80">
        <f t="shared" si="7"/>
        <v>0</v>
      </c>
      <c r="T48" s="43">
        <v>0</v>
      </c>
      <c r="U48" s="44">
        <v>0</v>
      </c>
      <c r="V48" s="75">
        <f t="shared" si="8"/>
        <v>0</v>
      </c>
      <c r="W48" s="80" t="e">
        <f t="shared" si="9"/>
        <v>#DIV/0!</v>
      </c>
      <c r="X48" s="43">
        <v>0</v>
      </c>
      <c r="Y48" s="44">
        <v>0</v>
      </c>
      <c r="Z48" s="75">
        <f t="shared" si="10"/>
        <v>0</v>
      </c>
      <c r="AA48" s="80">
        <f t="shared" si="11"/>
        <v>0</v>
      </c>
      <c r="AB48" s="43">
        <v>0</v>
      </c>
      <c r="AC48" s="44">
        <v>0</v>
      </c>
      <c r="AD48" s="75">
        <f t="shared" si="12"/>
        <v>0</v>
      </c>
      <c r="AE48" s="80">
        <f t="shared" si="13"/>
        <v>0</v>
      </c>
      <c r="AF48" s="43">
        <v>0</v>
      </c>
      <c r="AG48" s="44">
        <v>0</v>
      </c>
      <c r="AH48" s="75">
        <f t="shared" si="14"/>
        <v>0</v>
      </c>
      <c r="AI48" s="80">
        <f t="shared" si="15"/>
        <v>0</v>
      </c>
      <c r="AJ48" s="43">
        <v>0</v>
      </c>
      <c r="AK48" s="44">
        <v>0</v>
      </c>
      <c r="AL48" s="75">
        <f t="shared" si="16"/>
        <v>0</v>
      </c>
      <c r="AM48" s="80">
        <f t="shared" si="17"/>
        <v>0</v>
      </c>
      <c r="AN48" s="43">
        <v>0</v>
      </c>
      <c r="AO48" s="44">
        <v>0</v>
      </c>
      <c r="AP48" s="75">
        <f t="shared" si="18"/>
        <v>0</v>
      </c>
      <c r="AQ48" s="80">
        <f t="shared" si="19"/>
        <v>0</v>
      </c>
    </row>
    <row r="49" spans="1:43" ht="24.95" customHeight="1" x14ac:dyDescent="0.2">
      <c r="A49" s="3">
        <v>42</v>
      </c>
      <c r="B49" s="50" t="s">
        <v>83</v>
      </c>
      <c r="D49" s="43">
        <v>32</v>
      </c>
      <c r="E49" s="44">
        <v>0</v>
      </c>
      <c r="F49" s="75">
        <f t="shared" si="0"/>
        <v>32</v>
      </c>
      <c r="G49" s="80">
        <f t="shared" si="1"/>
        <v>6.6477482830112637E-5</v>
      </c>
      <c r="H49" s="43">
        <v>0</v>
      </c>
      <c r="I49" s="44">
        <v>0</v>
      </c>
      <c r="J49" s="75">
        <f t="shared" si="2"/>
        <v>0</v>
      </c>
      <c r="K49" s="80">
        <f t="shared" si="3"/>
        <v>0</v>
      </c>
      <c r="L49" s="43">
        <v>0</v>
      </c>
      <c r="M49" s="44">
        <v>0</v>
      </c>
      <c r="N49" s="75">
        <f t="shared" si="4"/>
        <v>0</v>
      </c>
      <c r="O49" s="80">
        <f t="shared" si="5"/>
        <v>0</v>
      </c>
      <c r="P49" s="43">
        <v>0</v>
      </c>
      <c r="Q49" s="44">
        <v>0</v>
      </c>
      <c r="R49" s="75">
        <f t="shared" si="6"/>
        <v>0</v>
      </c>
      <c r="S49" s="80">
        <f t="shared" si="7"/>
        <v>0</v>
      </c>
      <c r="T49" s="43">
        <v>0</v>
      </c>
      <c r="U49" s="44">
        <v>0</v>
      </c>
      <c r="V49" s="75">
        <f t="shared" si="8"/>
        <v>0</v>
      </c>
      <c r="W49" s="80" t="e">
        <f t="shared" si="9"/>
        <v>#DIV/0!</v>
      </c>
      <c r="X49" s="43">
        <v>31</v>
      </c>
      <c r="Y49" s="44">
        <v>0</v>
      </c>
      <c r="Z49" s="75">
        <f t="shared" si="10"/>
        <v>31</v>
      </c>
      <c r="AA49" s="80">
        <f t="shared" si="11"/>
        <v>7.3971556743342561E-4</v>
      </c>
      <c r="AB49" s="43">
        <v>0</v>
      </c>
      <c r="AC49" s="44">
        <v>0</v>
      </c>
      <c r="AD49" s="75">
        <f t="shared" si="12"/>
        <v>0</v>
      </c>
      <c r="AE49" s="80">
        <f t="shared" si="13"/>
        <v>0</v>
      </c>
      <c r="AF49" s="43">
        <v>5</v>
      </c>
      <c r="AG49" s="44">
        <v>0</v>
      </c>
      <c r="AH49" s="75">
        <f t="shared" si="14"/>
        <v>5</v>
      </c>
      <c r="AI49" s="80">
        <f t="shared" si="15"/>
        <v>4.807692307692308E-4</v>
      </c>
      <c r="AJ49" s="43">
        <v>0</v>
      </c>
      <c r="AK49" s="44">
        <v>0</v>
      </c>
      <c r="AL49" s="75">
        <f t="shared" si="16"/>
        <v>0</v>
      </c>
      <c r="AM49" s="80">
        <f t="shared" si="17"/>
        <v>0</v>
      </c>
      <c r="AN49" s="43">
        <v>0</v>
      </c>
      <c r="AO49" s="44">
        <v>0</v>
      </c>
      <c r="AP49" s="75">
        <f t="shared" si="18"/>
        <v>0</v>
      </c>
      <c r="AQ49" s="80">
        <f t="shared" si="19"/>
        <v>0</v>
      </c>
    </row>
    <row r="50" spans="1:43" ht="24.95" customHeight="1" x14ac:dyDescent="0.2">
      <c r="A50" s="3">
        <v>43</v>
      </c>
      <c r="B50" s="50" t="s">
        <v>82</v>
      </c>
      <c r="D50" s="43">
        <v>29</v>
      </c>
      <c r="E50" s="44">
        <v>0</v>
      </c>
      <c r="F50" s="75">
        <f t="shared" si="0"/>
        <v>29</v>
      </c>
      <c r="G50" s="80">
        <f t="shared" si="1"/>
        <v>6.0245218814789581E-5</v>
      </c>
      <c r="H50" s="43">
        <v>0</v>
      </c>
      <c r="I50" s="44">
        <v>0</v>
      </c>
      <c r="J50" s="75">
        <f t="shared" si="2"/>
        <v>0</v>
      </c>
      <c r="K50" s="80">
        <f t="shared" si="3"/>
        <v>0</v>
      </c>
      <c r="L50" s="43">
        <v>0</v>
      </c>
      <c r="M50" s="44">
        <v>0</v>
      </c>
      <c r="N50" s="75">
        <f t="shared" si="4"/>
        <v>0</v>
      </c>
      <c r="O50" s="80">
        <f t="shared" si="5"/>
        <v>0</v>
      </c>
      <c r="P50" s="43">
        <v>0</v>
      </c>
      <c r="Q50" s="44">
        <v>0</v>
      </c>
      <c r="R50" s="75">
        <f t="shared" si="6"/>
        <v>0</v>
      </c>
      <c r="S50" s="80">
        <f t="shared" si="7"/>
        <v>0</v>
      </c>
      <c r="T50" s="43">
        <v>0</v>
      </c>
      <c r="U50" s="44">
        <v>0</v>
      </c>
      <c r="V50" s="75">
        <f t="shared" si="8"/>
        <v>0</v>
      </c>
      <c r="W50" s="80" t="e">
        <f t="shared" si="9"/>
        <v>#DIV/0!</v>
      </c>
      <c r="X50" s="43">
        <v>61</v>
      </c>
      <c r="Y50" s="44">
        <v>0</v>
      </c>
      <c r="Z50" s="75">
        <f t="shared" si="10"/>
        <v>61</v>
      </c>
      <c r="AA50" s="80">
        <f t="shared" si="11"/>
        <v>1.4555693423689987E-3</v>
      </c>
      <c r="AB50" s="43">
        <v>0</v>
      </c>
      <c r="AC50" s="44">
        <v>0</v>
      </c>
      <c r="AD50" s="75">
        <f t="shared" si="12"/>
        <v>0</v>
      </c>
      <c r="AE50" s="80">
        <f t="shared" si="13"/>
        <v>0</v>
      </c>
      <c r="AF50" s="43">
        <v>0</v>
      </c>
      <c r="AG50" s="44">
        <v>0</v>
      </c>
      <c r="AH50" s="75">
        <f t="shared" si="14"/>
        <v>0</v>
      </c>
      <c r="AI50" s="80">
        <f t="shared" si="15"/>
        <v>0</v>
      </c>
      <c r="AJ50" s="43">
        <v>0</v>
      </c>
      <c r="AK50" s="44">
        <v>0</v>
      </c>
      <c r="AL50" s="75">
        <f t="shared" si="16"/>
        <v>0</v>
      </c>
      <c r="AM50" s="80">
        <f t="shared" si="17"/>
        <v>0</v>
      </c>
      <c r="AN50" s="43">
        <v>0</v>
      </c>
      <c r="AO50" s="44">
        <v>0</v>
      </c>
      <c r="AP50" s="75">
        <f t="shared" si="18"/>
        <v>0</v>
      </c>
      <c r="AQ50" s="80">
        <f t="shared" si="19"/>
        <v>0</v>
      </c>
    </row>
    <row r="51" spans="1:43" ht="24.95" customHeight="1" x14ac:dyDescent="0.2">
      <c r="A51" s="3">
        <v>44</v>
      </c>
      <c r="B51" s="50" t="s">
        <v>153</v>
      </c>
      <c r="D51" s="43">
        <v>19</v>
      </c>
      <c r="E51" s="44">
        <v>0</v>
      </c>
      <c r="F51" s="75">
        <f t="shared" si="0"/>
        <v>19</v>
      </c>
      <c r="G51" s="80">
        <f t="shared" si="1"/>
        <v>3.9471005430379381E-5</v>
      </c>
      <c r="H51" s="43">
        <v>0</v>
      </c>
      <c r="I51" s="44">
        <v>0</v>
      </c>
      <c r="J51" s="75">
        <f t="shared" si="2"/>
        <v>0</v>
      </c>
      <c r="K51" s="80">
        <f t="shared" si="3"/>
        <v>0</v>
      </c>
      <c r="L51" s="43">
        <v>0</v>
      </c>
      <c r="M51" s="44">
        <v>0</v>
      </c>
      <c r="N51" s="75">
        <f t="shared" si="4"/>
        <v>0</v>
      </c>
      <c r="O51" s="80">
        <f t="shared" si="5"/>
        <v>0</v>
      </c>
      <c r="P51" s="43">
        <v>0</v>
      </c>
      <c r="Q51" s="44">
        <v>0</v>
      </c>
      <c r="R51" s="75">
        <f t="shared" si="6"/>
        <v>0</v>
      </c>
      <c r="S51" s="80">
        <f t="shared" si="7"/>
        <v>0</v>
      </c>
      <c r="T51" s="43">
        <v>0</v>
      </c>
      <c r="U51" s="44">
        <v>0</v>
      </c>
      <c r="V51" s="75">
        <f t="shared" si="8"/>
        <v>0</v>
      </c>
      <c r="W51" s="80" t="e">
        <f t="shared" si="9"/>
        <v>#DIV/0!</v>
      </c>
      <c r="X51" s="43">
        <v>0</v>
      </c>
      <c r="Y51" s="44">
        <v>0</v>
      </c>
      <c r="Z51" s="75">
        <f t="shared" si="10"/>
        <v>0</v>
      </c>
      <c r="AA51" s="80">
        <f t="shared" si="11"/>
        <v>0</v>
      </c>
      <c r="AB51" s="43">
        <v>0</v>
      </c>
      <c r="AC51" s="44">
        <v>0</v>
      </c>
      <c r="AD51" s="75">
        <f t="shared" si="12"/>
        <v>0</v>
      </c>
      <c r="AE51" s="80">
        <f t="shared" si="13"/>
        <v>0</v>
      </c>
      <c r="AF51" s="43">
        <v>1</v>
      </c>
      <c r="AG51" s="44">
        <v>0</v>
      </c>
      <c r="AH51" s="75">
        <f t="shared" si="14"/>
        <v>1</v>
      </c>
      <c r="AI51" s="80">
        <f t="shared" si="15"/>
        <v>9.6153846153846154E-5</v>
      </c>
      <c r="AJ51" s="43">
        <v>0</v>
      </c>
      <c r="AK51" s="44">
        <v>0</v>
      </c>
      <c r="AL51" s="75">
        <f t="shared" si="16"/>
        <v>0</v>
      </c>
      <c r="AM51" s="80">
        <f t="shared" si="17"/>
        <v>0</v>
      </c>
      <c r="AN51" s="43">
        <v>0</v>
      </c>
      <c r="AO51" s="44">
        <v>0</v>
      </c>
      <c r="AP51" s="75">
        <f t="shared" si="18"/>
        <v>0</v>
      </c>
      <c r="AQ51" s="80">
        <f t="shared" si="19"/>
        <v>0</v>
      </c>
    </row>
    <row r="52" spans="1:43" ht="24.95" customHeight="1" x14ac:dyDescent="0.2">
      <c r="A52" s="3">
        <v>45</v>
      </c>
      <c r="B52" s="50" t="s">
        <v>71</v>
      </c>
      <c r="D52" s="43">
        <v>0</v>
      </c>
      <c r="E52" s="44">
        <v>17</v>
      </c>
      <c r="F52" s="75">
        <f t="shared" si="0"/>
        <v>17</v>
      </c>
      <c r="G52" s="80">
        <f t="shared" si="1"/>
        <v>3.5316162753497337E-5</v>
      </c>
      <c r="H52" s="43">
        <v>0</v>
      </c>
      <c r="I52" s="44">
        <v>0</v>
      </c>
      <c r="J52" s="75">
        <f t="shared" si="2"/>
        <v>0</v>
      </c>
      <c r="K52" s="80">
        <f t="shared" si="3"/>
        <v>0</v>
      </c>
      <c r="L52" s="43">
        <v>0</v>
      </c>
      <c r="M52" s="44">
        <v>0</v>
      </c>
      <c r="N52" s="75">
        <f t="shared" si="4"/>
        <v>0</v>
      </c>
      <c r="O52" s="80">
        <f t="shared" si="5"/>
        <v>0</v>
      </c>
      <c r="P52" s="43">
        <v>13</v>
      </c>
      <c r="Q52" s="44">
        <v>0</v>
      </c>
      <c r="R52" s="75">
        <f t="shared" si="6"/>
        <v>13</v>
      </c>
      <c r="S52" s="80">
        <f t="shared" si="7"/>
        <v>1.893222264293828E-4</v>
      </c>
      <c r="T52" s="43">
        <v>0</v>
      </c>
      <c r="U52" s="44">
        <v>0</v>
      </c>
      <c r="V52" s="75">
        <f t="shared" si="8"/>
        <v>0</v>
      </c>
      <c r="W52" s="80" t="e">
        <f t="shared" si="9"/>
        <v>#DIV/0!</v>
      </c>
      <c r="X52" s="43">
        <v>262</v>
      </c>
      <c r="Y52" s="44">
        <v>0</v>
      </c>
      <c r="Z52" s="75">
        <f t="shared" si="10"/>
        <v>262</v>
      </c>
      <c r="AA52" s="80">
        <f t="shared" si="11"/>
        <v>6.2517896344373393E-3</v>
      </c>
      <c r="AB52" s="43">
        <v>23</v>
      </c>
      <c r="AC52" s="44">
        <v>0</v>
      </c>
      <c r="AD52" s="75">
        <f t="shared" si="12"/>
        <v>23</v>
      </c>
      <c r="AE52" s="80">
        <f t="shared" si="13"/>
        <v>1.8816984373721671E-3</v>
      </c>
      <c r="AF52" s="43">
        <v>0</v>
      </c>
      <c r="AG52" s="44">
        <v>0</v>
      </c>
      <c r="AH52" s="75">
        <f t="shared" si="14"/>
        <v>0</v>
      </c>
      <c r="AI52" s="80">
        <f t="shared" si="15"/>
        <v>0</v>
      </c>
      <c r="AJ52" s="43">
        <v>0</v>
      </c>
      <c r="AK52" s="44">
        <v>0</v>
      </c>
      <c r="AL52" s="75">
        <f t="shared" si="16"/>
        <v>0</v>
      </c>
      <c r="AM52" s="80">
        <f t="shared" si="17"/>
        <v>0</v>
      </c>
      <c r="AN52" s="43">
        <v>2</v>
      </c>
      <c r="AO52" s="44">
        <v>0</v>
      </c>
      <c r="AP52" s="75">
        <f t="shared" si="18"/>
        <v>2</v>
      </c>
      <c r="AQ52" s="80">
        <f t="shared" si="19"/>
        <v>6.754474839581223E-4</v>
      </c>
    </row>
    <row r="53" spans="1:43" ht="24.95" customHeight="1" x14ac:dyDescent="0.2">
      <c r="A53" s="3">
        <v>46</v>
      </c>
      <c r="B53" s="50" t="s">
        <v>140</v>
      </c>
      <c r="D53" s="43">
        <v>16</v>
      </c>
      <c r="E53" s="44">
        <v>0</v>
      </c>
      <c r="F53" s="75">
        <f t="shared" si="0"/>
        <v>16</v>
      </c>
      <c r="G53" s="80">
        <f t="shared" si="1"/>
        <v>3.3238741415056318E-5</v>
      </c>
      <c r="H53" s="43">
        <v>12583</v>
      </c>
      <c r="I53" s="44">
        <v>4942</v>
      </c>
      <c r="J53" s="75">
        <f t="shared" si="2"/>
        <v>17525</v>
      </c>
      <c r="K53" s="80">
        <f t="shared" si="3"/>
        <v>4.9270570638957067E-2</v>
      </c>
      <c r="L53" s="43">
        <v>1</v>
      </c>
      <c r="M53" s="44">
        <v>0</v>
      </c>
      <c r="N53" s="75">
        <f t="shared" si="4"/>
        <v>1</v>
      </c>
      <c r="O53" s="80">
        <f t="shared" si="5"/>
        <v>6.2653893626219402E-6</v>
      </c>
      <c r="P53" s="43">
        <v>28</v>
      </c>
      <c r="Q53" s="44">
        <v>0</v>
      </c>
      <c r="R53" s="75">
        <f t="shared" si="6"/>
        <v>28</v>
      </c>
      <c r="S53" s="80">
        <f t="shared" si="7"/>
        <v>4.0777094923251682E-4</v>
      </c>
      <c r="T53" s="43">
        <v>0</v>
      </c>
      <c r="U53" s="44">
        <v>0</v>
      </c>
      <c r="V53" s="75">
        <f t="shared" si="8"/>
        <v>0</v>
      </c>
      <c r="W53" s="80" t="e">
        <f t="shared" si="9"/>
        <v>#DIV/0!</v>
      </c>
      <c r="X53" s="43">
        <v>0</v>
      </c>
      <c r="Y53" s="44">
        <v>0</v>
      </c>
      <c r="Z53" s="75">
        <f t="shared" si="10"/>
        <v>0</v>
      </c>
      <c r="AA53" s="80">
        <f t="shared" si="11"/>
        <v>0</v>
      </c>
      <c r="AB53" s="43">
        <v>0</v>
      </c>
      <c r="AC53" s="44">
        <v>0</v>
      </c>
      <c r="AD53" s="75">
        <f t="shared" si="12"/>
        <v>0</v>
      </c>
      <c r="AE53" s="80">
        <f t="shared" si="13"/>
        <v>0</v>
      </c>
      <c r="AF53" s="43">
        <v>0</v>
      </c>
      <c r="AG53" s="44">
        <v>0</v>
      </c>
      <c r="AH53" s="75">
        <f t="shared" si="14"/>
        <v>0</v>
      </c>
      <c r="AI53" s="80">
        <f t="shared" si="15"/>
        <v>0</v>
      </c>
      <c r="AJ53" s="43">
        <v>0</v>
      </c>
      <c r="AK53" s="44">
        <v>0</v>
      </c>
      <c r="AL53" s="75">
        <f t="shared" si="16"/>
        <v>0</v>
      </c>
      <c r="AM53" s="80">
        <f t="shared" si="17"/>
        <v>0</v>
      </c>
      <c r="AN53" s="43">
        <v>3</v>
      </c>
      <c r="AO53" s="44">
        <v>0</v>
      </c>
      <c r="AP53" s="75">
        <f t="shared" si="18"/>
        <v>3</v>
      </c>
      <c r="AQ53" s="80">
        <f t="shared" si="19"/>
        <v>1.0131712259371835E-3</v>
      </c>
    </row>
    <row r="54" spans="1:43" ht="24.95" customHeight="1" x14ac:dyDescent="0.2">
      <c r="A54" s="3">
        <v>47</v>
      </c>
      <c r="B54" s="50" t="s">
        <v>183</v>
      </c>
      <c r="D54" s="43">
        <v>14</v>
      </c>
      <c r="E54" s="44">
        <v>0</v>
      </c>
      <c r="F54" s="75">
        <f t="shared" si="0"/>
        <v>14</v>
      </c>
      <c r="G54" s="80">
        <f t="shared" si="1"/>
        <v>2.9083898738174278E-5</v>
      </c>
      <c r="H54" s="43">
        <v>132</v>
      </c>
      <c r="I54" s="44">
        <v>0</v>
      </c>
      <c r="J54" s="75">
        <f t="shared" si="2"/>
        <v>132</v>
      </c>
      <c r="K54" s="80">
        <f t="shared" si="3"/>
        <v>3.7111071750883497E-4</v>
      </c>
      <c r="L54" s="43">
        <v>1</v>
      </c>
      <c r="M54" s="44">
        <v>0</v>
      </c>
      <c r="N54" s="75">
        <f t="shared" si="4"/>
        <v>1</v>
      </c>
      <c r="O54" s="80">
        <f t="shared" si="5"/>
        <v>6.2653893626219402E-6</v>
      </c>
      <c r="P54" s="43">
        <v>0</v>
      </c>
      <c r="Q54" s="44">
        <v>0</v>
      </c>
      <c r="R54" s="75">
        <f t="shared" si="6"/>
        <v>0</v>
      </c>
      <c r="S54" s="80">
        <f t="shared" si="7"/>
        <v>0</v>
      </c>
      <c r="T54" s="43">
        <v>0</v>
      </c>
      <c r="U54" s="44">
        <v>0</v>
      </c>
      <c r="V54" s="75">
        <f t="shared" si="8"/>
        <v>0</v>
      </c>
      <c r="W54" s="80" t="e">
        <f t="shared" si="9"/>
        <v>#DIV/0!</v>
      </c>
      <c r="X54" s="43">
        <v>0</v>
      </c>
      <c r="Y54" s="44">
        <v>0</v>
      </c>
      <c r="Z54" s="75">
        <f t="shared" si="10"/>
        <v>0</v>
      </c>
      <c r="AA54" s="80">
        <f t="shared" si="11"/>
        <v>0</v>
      </c>
      <c r="AB54" s="43">
        <v>0</v>
      </c>
      <c r="AC54" s="44">
        <v>0</v>
      </c>
      <c r="AD54" s="75">
        <f t="shared" si="12"/>
        <v>0</v>
      </c>
      <c r="AE54" s="80">
        <f t="shared" si="13"/>
        <v>0</v>
      </c>
      <c r="AF54" s="43">
        <v>0</v>
      </c>
      <c r="AG54" s="44">
        <v>0</v>
      </c>
      <c r="AH54" s="75">
        <f t="shared" si="14"/>
        <v>0</v>
      </c>
      <c r="AI54" s="80">
        <f t="shared" si="15"/>
        <v>0</v>
      </c>
      <c r="AJ54" s="43">
        <v>0</v>
      </c>
      <c r="AK54" s="44">
        <v>0</v>
      </c>
      <c r="AL54" s="75">
        <f t="shared" si="16"/>
        <v>0</v>
      </c>
      <c r="AM54" s="80">
        <f t="shared" si="17"/>
        <v>0</v>
      </c>
      <c r="AN54" s="43">
        <v>0</v>
      </c>
      <c r="AO54" s="44">
        <v>0</v>
      </c>
      <c r="AP54" s="75">
        <f t="shared" si="18"/>
        <v>0</v>
      </c>
      <c r="AQ54" s="80">
        <f t="shared" si="19"/>
        <v>0</v>
      </c>
    </row>
    <row r="55" spans="1:43" ht="24.95" customHeight="1" x14ac:dyDescent="0.2">
      <c r="A55" s="3">
        <v>48</v>
      </c>
      <c r="B55" s="50" t="s">
        <v>144</v>
      </c>
      <c r="D55" s="43">
        <v>0</v>
      </c>
      <c r="E55" s="44">
        <v>13</v>
      </c>
      <c r="F55" s="75">
        <f t="shared" si="0"/>
        <v>13</v>
      </c>
      <c r="G55" s="80">
        <f t="shared" si="1"/>
        <v>2.7006477399733259E-5</v>
      </c>
      <c r="H55" s="43">
        <v>0</v>
      </c>
      <c r="I55" s="44">
        <v>0</v>
      </c>
      <c r="J55" s="75">
        <f t="shared" si="2"/>
        <v>0</v>
      </c>
      <c r="K55" s="80">
        <f t="shared" si="3"/>
        <v>0</v>
      </c>
      <c r="L55" s="43">
        <v>0</v>
      </c>
      <c r="M55" s="44">
        <v>0</v>
      </c>
      <c r="N55" s="75">
        <f t="shared" si="4"/>
        <v>0</v>
      </c>
      <c r="O55" s="80">
        <f t="shared" si="5"/>
        <v>0</v>
      </c>
      <c r="P55" s="43">
        <v>0</v>
      </c>
      <c r="Q55" s="44">
        <v>0</v>
      </c>
      <c r="R55" s="75">
        <f t="shared" si="6"/>
        <v>0</v>
      </c>
      <c r="S55" s="80">
        <f t="shared" si="7"/>
        <v>0</v>
      </c>
      <c r="T55" s="43">
        <v>0</v>
      </c>
      <c r="U55" s="44">
        <v>0</v>
      </c>
      <c r="V55" s="75">
        <f t="shared" si="8"/>
        <v>0</v>
      </c>
      <c r="W55" s="80" t="e">
        <f t="shared" si="9"/>
        <v>#DIV/0!</v>
      </c>
      <c r="X55" s="43">
        <v>0</v>
      </c>
      <c r="Y55" s="44">
        <v>0</v>
      </c>
      <c r="Z55" s="75">
        <f t="shared" si="10"/>
        <v>0</v>
      </c>
      <c r="AA55" s="80">
        <f t="shared" si="11"/>
        <v>0</v>
      </c>
      <c r="AB55" s="43">
        <v>0</v>
      </c>
      <c r="AC55" s="44">
        <v>0</v>
      </c>
      <c r="AD55" s="75">
        <f t="shared" si="12"/>
        <v>0</v>
      </c>
      <c r="AE55" s="80">
        <f t="shared" si="13"/>
        <v>0</v>
      </c>
      <c r="AF55" s="43">
        <v>0</v>
      </c>
      <c r="AG55" s="44">
        <v>0</v>
      </c>
      <c r="AH55" s="75">
        <f t="shared" si="14"/>
        <v>0</v>
      </c>
      <c r="AI55" s="80">
        <f t="shared" si="15"/>
        <v>0</v>
      </c>
      <c r="AJ55" s="43">
        <v>0</v>
      </c>
      <c r="AK55" s="44">
        <v>0</v>
      </c>
      <c r="AL55" s="75">
        <f t="shared" si="16"/>
        <v>0</v>
      </c>
      <c r="AM55" s="80">
        <f t="shared" si="17"/>
        <v>0</v>
      </c>
      <c r="AN55" s="43">
        <v>0</v>
      </c>
      <c r="AO55" s="44">
        <v>0</v>
      </c>
      <c r="AP55" s="75">
        <f t="shared" si="18"/>
        <v>0</v>
      </c>
      <c r="AQ55" s="80">
        <f t="shared" si="19"/>
        <v>0</v>
      </c>
    </row>
    <row r="56" spans="1:43" ht="24.95" customHeight="1" x14ac:dyDescent="0.2">
      <c r="A56" s="3">
        <v>49</v>
      </c>
      <c r="B56" s="50" t="s">
        <v>93</v>
      </c>
      <c r="D56" s="43">
        <v>8</v>
      </c>
      <c r="E56" s="44">
        <v>0</v>
      </c>
      <c r="F56" s="75">
        <f t="shared" si="0"/>
        <v>8</v>
      </c>
      <c r="G56" s="80">
        <f t="shared" si="1"/>
        <v>1.6619370707528159E-5</v>
      </c>
      <c r="H56" s="43">
        <v>0</v>
      </c>
      <c r="I56" s="44">
        <v>0</v>
      </c>
      <c r="J56" s="75">
        <f t="shared" si="2"/>
        <v>0</v>
      </c>
      <c r="K56" s="80">
        <f t="shared" si="3"/>
        <v>0</v>
      </c>
      <c r="L56" s="43">
        <v>5</v>
      </c>
      <c r="M56" s="44">
        <v>0</v>
      </c>
      <c r="N56" s="75">
        <f t="shared" si="4"/>
        <v>5</v>
      </c>
      <c r="O56" s="80">
        <f t="shared" si="5"/>
        <v>3.1326946813109704E-5</v>
      </c>
      <c r="P56" s="43">
        <v>4</v>
      </c>
      <c r="Q56" s="44">
        <v>0</v>
      </c>
      <c r="R56" s="75">
        <f t="shared" si="6"/>
        <v>4</v>
      </c>
      <c r="S56" s="80">
        <f t="shared" si="7"/>
        <v>5.8252992747502406E-5</v>
      </c>
      <c r="T56" s="43">
        <v>0</v>
      </c>
      <c r="U56" s="44">
        <v>0</v>
      </c>
      <c r="V56" s="75">
        <f t="shared" si="8"/>
        <v>0</v>
      </c>
      <c r="W56" s="80" t="e">
        <f t="shared" si="9"/>
        <v>#DIV/0!</v>
      </c>
      <c r="X56" s="43">
        <v>71</v>
      </c>
      <c r="Y56" s="44">
        <v>0</v>
      </c>
      <c r="Z56" s="75">
        <f t="shared" si="10"/>
        <v>71</v>
      </c>
      <c r="AA56" s="80">
        <f t="shared" si="11"/>
        <v>1.6941872673475232E-3</v>
      </c>
      <c r="AB56" s="43">
        <v>1</v>
      </c>
      <c r="AC56" s="44">
        <v>0</v>
      </c>
      <c r="AD56" s="75">
        <f t="shared" si="12"/>
        <v>1</v>
      </c>
      <c r="AE56" s="80">
        <f t="shared" si="13"/>
        <v>8.181297553792031E-5</v>
      </c>
      <c r="AF56" s="43">
        <v>52</v>
      </c>
      <c r="AG56" s="44">
        <v>0</v>
      </c>
      <c r="AH56" s="75">
        <f t="shared" si="14"/>
        <v>52</v>
      </c>
      <c r="AI56" s="80">
        <f t="shared" si="15"/>
        <v>5.0000000000000001E-3</v>
      </c>
      <c r="AJ56" s="43">
        <v>61</v>
      </c>
      <c r="AK56" s="44">
        <v>0</v>
      </c>
      <c r="AL56" s="75">
        <f t="shared" si="16"/>
        <v>61</v>
      </c>
      <c r="AM56" s="80">
        <f t="shared" si="17"/>
        <v>7.83558124598587E-3</v>
      </c>
      <c r="AN56" s="43">
        <v>0</v>
      </c>
      <c r="AO56" s="44">
        <v>0</v>
      </c>
      <c r="AP56" s="75">
        <f t="shared" si="18"/>
        <v>0</v>
      </c>
      <c r="AQ56" s="80">
        <f t="shared" si="19"/>
        <v>0</v>
      </c>
    </row>
    <row r="57" spans="1:43" ht="24.95" customHeight="1" x14ac:dyDescent="0.2">
      <c r="A57" s="3">
        <v>50</v>
      </c>
      <c r="B57" s="50" t="s">
        <v>45</v>
      </c>
      <c r="D57" s="43">
        <v>7</v>
      </c>
      <c r="E57" s="44">
        <v>0</v>
      </c>
      <c r="F57" s="75">
        <f t="shared" si="0"/>
        <v>7</v>
      </c>
      <c r="G57" s="80">
        <f t="shared" si="1"/>
        <v>1.4541949369087139E-5</v>
      </c>
      <c r="H57" s="43">
        <v>0</v>
      </c>
      <c r="I57" s="44">
        <v>0</v>
      </c>
      <c r="J57" s="75">
        <f t="shared" si="2"/>
        <v>0</v>
      </c>
      <c r="K57" s="80">
        <f t="shared" si="3"/>
        <v>0</v>
      </c>
      <c r="L57" s="43">
        <v>16871</v>
      </c>
      <c r="M57" s="44">
        <v>9214</v>
      </c>
      <c r="N57" s="75">
        <f t="shared" si="4"/>
        <v>26085</v>
      </c>
      <c r="O57" s="80">
        <f t="shared" si="5"/>
        <v>0.16343268152399332</v>
      </c>
      <c r="P57" s="43">
        <v>6220</v>
      </c>
      <c r="Q57" s="44">
        <v>0</v>
      </c>
      <c r="R57" s="75">
        <f t="shared" si="6"/>
        <v>6220</v>
      </c>
      <c r="S57" s="80">
        <f t="shared" si="7"/>
        <v>9.0583403722366243E-2</v>
      </c>
      <c r="T57" s="43">
        <v>0</v>
      </c>
      <c r="U57" s="44">
        <v>0</v>
      </c>
      <c r="V57" s="75">
        <f t="shared" si="8"/>
        <v>0</v>
      </c>
      <c r="W57" s="80" t="e">
        <f t="shared" si="9"/>
        <v>#DIV/0!</v>
      </c>
      <c r="X57" s="43">
        <v>2445</v>
      </c>
      <c r="Y57" s="44">
        <v>0</v>
      </c>
      <c r="Z57" s="75">
        <f t="shared" si="10"/>
        <v>2445</v>
      </c>
      <c r="AA57" s="80">
        <f t="shared" si="11"/>
        <v>5.834208265724921E-2</v>
      </c>
      <c r="AB57" s="43">
        <v>5653</v>
      </c>
      <c r="AC57" s="44">
        <v>0</v>
      </c>
      <c r="AD57" s="75">
        <f t="shared" si="12"/>
        <v>5653</v>
      </c>
      <c r="AE57" s="80">
        <f t="shared" si="13"/>
        <v>0.46248875071586354</v>
      </c>
      <c r="AF57" s="43">
        <v>1130</v>
      </c>
      <c r="AG57" s="44">
        <v>0</v>
      </c>
      <c r="AH57" s="75">
        <f t="shared" si="14"/>
        <v>1130</v>
      </c>
      <c r="AI57" s="80">
        <f t="shared" si="15"/>
        <v>0.10865384615384616</v>
      </c>
      <c r="AJ57" s="43">
        <v>452</v>
      </c>
      <c r="AK57" s="44">
        <v>0</v>
      </c>
      <c r="AL57" s="75">
        <f t="shared" si="16"/>
        <v>452</v>
      </c>
      <c r="AM57" s="80">
        <f t="shared" si="17"/>
        <v>5.8060372511239564E-2</v>
      </c>
      <c r="AN57" s="43">
        <v>117</v>
      </c>
      <c r="AO57" s="44">
        <v>0</v>
      </c>
      <c r="AP57" s="75">
        <f t="shared" si="18"/>
        <v>117</v>
      </c>
      <c r="AQ57" s="80">
        <f t="shared" si="19"/>
        <v>3.9513677811550151E-2</v>
      </c>
    </row>
    <row r="58" spans="1:43" ht="24.95" customHeight="1" x14ac:dyDescent="0.2">
      <c r="A58" s="3">
        <v>51</v>
      </c>
      <c r="B58" s="50" t="s">
        <v>95</v>
      </c>
      <c r="D58" s="43">
        <v>7</v>
      </c>
      <c r="E58" s="44">
        <v>0</v>
      </c>
      <c r="F58" s="75">
        <f t="shared" si="0"/>
        <v>7</v>
      </c>
      <c r="G58" s="80">
        <f t="shared" si="1"/>
        <v>1.4541949369087139E-5</v>
      </c>
      <c r="H58" s="43">
        <v>0</v>
      </c>
      <c r="I58" s="44">
        <v>0</v>
      </c>
      <c r="J58" s="75">
        <f t="shared" si="2"/>
        <v>0</v>
      </c>
      <c r="K58" s="80">
        <f t="shared" si="3"/>
        <v>0</v>
      </c>
      <c r="L58" s="43">
        <v>0</v>
      </c>
      <c r="M58" s="44">
        <v>0</v>
      </c>
      <c r="N58" s="75">
        <f t="shared" si="4"/>
        <v>0</v>
      </c>
      <c r="O58" s="80">
        <f t="shared" si="5"/>
        <v>0</v>
      </c>
      <c r="P58" s="43">
        <v>10</v>
      </c>
      <c r="Q58" s="44">
        <v>0</v>
      </c>
      <c r="R58" s="75">
        <f t="shared" si="6"/>
        <v>10</v>
      </c>
      <c r="S58" s="80">
        <f t="shared" si="7"/>
        <v>1.45632481868756E-4</v>
      </c>
      <c r="T58" s="43">
        <v>0</v>
      </c>
      <c r="U58" s="44">
        <v>0</v>
      </c>
      <c r="V58" s="75">
        <f t="shared" si="8"/>
        <v>0</v>
      </c>
      <c r="W58" s="80" t="e">
        <f t="shared" si="9"/>
        <v>#DIV/0!</v>
      </c>
      <c r="X58" s="43">
        <v>37</v>
      </c>
      <c r="Y58" s="44">
        <v>0</v>
      </c>
      <c r="Z58" s="75">
        <f t="shared" si="10"/>
        <v>37</v>
      </c>
      <c r="AA58" s="80">
        <f t="shared" si="11"/>
        <v>8.8288632242054018E-4</v>
      </c>
      <c r="AB58" s="43">
        <v>0</v>
      </c>
      <c r="AC58" s="44">
        <v>0</v>
      </c>
      <c r="AD58" s="75">
        <f t="shared" si="12"/>
        <v>0</v>
      </c>
      <c r="AE58" s="80">
        <f t="shared" si="13"/>
        <v>0</v>
      </c>
      <c r="AF58" s="43">
        <v>0</v>
      </c>
      <c r="AG58" s="44">
        <v>0</v>
      </c>
      <c r="AH58" s="75">
        <f t="shared" si="14"/>
        <v>0</v>
      </c>
      <c r="AI58" s="80">
        <f t="shared" si="15"/>
        <v>0</v>
      </c>
      <c r="AJ58" s="43">
        <v>20</v>
      </c>
      <c r="AK58" s="44">
        <v>0</v>
      </c>
      <c r="AL58" s="75">
        <f t="shared" si="16"/>
        <v>20</v>
      </c>
      <c r="AM58" s="80">
        <f t="shared" si="17"/>
        <v>2.569043031470777E-3</v>
      </c>
      <c r="AN58" s="43">
        <v>0</v>
      </c>
      <c r="AO58" s="44">
        <v>0</v>
      </c>
      <c r="AP58" s="75">
        <f t="shared" si="18"/>
        <v>0</v>
      </c>
      <c r="AQ58" s="80">
        <f t="shared" si="19"/>
        <v>0</v>
      </c>
    </row>
    <row r="59" spans="1:43" ht="24.95" customHeight="1" x14ac:dyDescent="0.2">
      <c r="A59" s="3">
        <v>52</v>
      </c>
      <c r="B59" s="50" t="s">
        <v>75</v>
      </c>
      <c r="D59" s="43">
        <v>0</v>
      </c>
      <c r="E59" s="44">
        <v>5</v>
      </c>
      <c r="F59" s="75">
        <f t="shared" si="0"/>
        <v>5</v>
      </c>
      <c r="G59" s="80">
        <f t="shared" si="1"/>
        <v>1.03871066922051E-5</v>
      </c>
      <c r="H59" s="43">
        <v>0</v>
      </c>
      <c r="I59" s="44">
        <v>0</v>
      </c>
      <c r="J59" s="75">
        <f t="shared" si="2"/>
        <v>0</v>
      </c>
      <c r="K59" s="80">
        <f t="shared" si="3"/>
        <v>0</v>
      </c>
      <c r="L59" s="43">
        <v>0</v>
      </c>
      <c r="M59" s="44">
        <v>0</v>
      </c>
      <c r="N59" s="75">
        <f t="shared" si="4"/>
        <v>0</v>
      </c>
      <c r="O59" s="80">
        <f t="shared" si="5"/>
        <v>0</v>
      </c>
      <c r="P59" s="43">
        <v>779</v>
      </c>
      <c r="Q59" s="44">
        <v>0</v>
      </c>
      <c r="R59" s="75">
        <f t="shared" si="6"/>
        <v>779</v>
      </c>
      <c r="S59" s="80">
        <f t="shared" si="7"/>
        <v>1.1344770337576093E-2</v>
      </c>
      <c r="T59" s="43">
        <v>0</v>
      </c>
      <c r="U59" s="44">
        <v>0</v>
      </c>
      <c r="V59" s="75">
        <f t="shared" si="8"/>
        <v>0</v>
      </c>
      <c r="W59" s="80" t="e">
        <f t="shared" si="9"/>
        <v>#DIV/0!</v>
      </c>
      <c r="X59" s="43">
        <v>180</v>
      </c>
      <c r="Y59" s="44">
        <v>0</v>
      </c>
      <c r="Z59" s="75">
        <f t="shared" si="10"/>
        <v>180</v>
      </c>
      <c r="AA59" s="80">
        <f t="shared" si="11"/>
        <v>4.2951226496134387E-3</v>
      </c>
      <c r="AB59" s="43">
        <v>0</v>
      </c>
      <c r="AC59" s="44">
        <v>0</v>
      </c>
      <c r="AD59" s="75">
        <f t="shared" si="12"/>
        <v>0</v>
      </c>
      <c r="AE59" s="80">
        <f t="shared" si="13"/>
        <v>0</v>
      </c>
      <c r="AF59" s="43">
        <v>2</v>
      </c>
      <c r="AG59" s="44">
        <v>0</v>
      </c>
      <c r="AH59" s="75">
        <f t="shared" si="14"/>
        <v>2</v>
      </c>
      <c r="AI59" s="80">
        <f t="shared" si="15"/>
        <v>1.9230769230769231E-4</v>
      </c>
      <c r="AJ59" s="43">
        <v>55</v>
      </c>
      <c r="AK59" s="44">
        <v>0</v>
      </c>
      <c r="AL59" s="75">
        <f t="shared" si="16"/>
        <v>55</v>
      </c>
      <c r="AM59" s="80">
        <f t="shared" si="17"/>
        <v>7.064868336544637E-3</v>
      </c>
      <c r="AN59" s="43">
        <v>0</v>
      </c>
      <c r="AO59" s="44">
        <v>0</v>
      </c>
      <c r="AP59" s="75">
        <f t="shared" si="18"/>
        <v>0</v>
      </c>
      <c r="AQ59" s="80">
        <f t="shared" si="19"/>
        <v>0</v>
      </c>
    </row>
    <row r="60" spans="1:43" ht="24.95" customHeight="1" x14ac:dyDescent="0.2">
      <c r="A60" s="3">
        <v>53</v>
      </c>
      <c r="B60" s="50" t="s">
        <v>76</v>
      </c>
      <c r="D60" s="43">
        <v>5</v>
      </c>
      <c r="E60" s="44">
        <v>0</v>
      </c>
      <c r="F60" s="75">
        <f t="shared" si="0"/>
        <v>5</v>
      </c>
      <c r="G60" s="80">
        <f t="shared" si="1"/>
        <v>1.03871066922051E-5</v>
      </c>
      <c r="H60" s="43">
        <v>0</v>
      </c>
      <c r="I60" s="44">
        <v>0</v>
      </c>
      <c r="J60" s="75">
        <f t="shared" si="2"/>
        <v>0</v>
      </c>
      <c r="K60" s="80">
        <f t="shared" si="3"/>
        <v>0</v>
      </c>
      <c r="L60" s="43">
        <v>0</v>
      </c>
      <c r="M60" s="44">
        <v>0</v>
      </c>
      <c r="N60" s="75">
        <f t="shared" si="4"/>
        <v>0</v>
      </c>
      <c r="O60" s="80">
        <f t="shared" si="5"/>
        <v>0</v>
      </c>
      <c r="P60" s="43">
        <v>1501</v>
      </c>
      <c r="Q60" s="44">
        <v>0</v>
      </c>
      <c r="R60" s="75">
        <f t="shared" si="6"/>
        <v>1501</v>
      </c>
      <c r="S60" s="80">
        <f t="shared" si="7"/>
        <v>2.1859435528500278E-2</v>
      </c>
      <c r="T60" s="43">
        <v>0</v>
      </c>
      <c r="U60" s="44">
        <v>0</v>
      </c>
      <c r="V60" s="75">
        <f t="shared" si="8"/>
        <v>0</v>
      </c>
      <c r="W60" s="80" t="e">
        <f t="shared" si="9"/>
        <v>#DIV/0!</v>
      </c>
      <c r="X60" s="43">
        <v>123</v>
      </c>
      <c r="Y60" s="44">
        <v>0</v>
      </c>
      <c r="Z60" s="75">
        <f t="shared" si="10"/>
        <v>123</v>
      </c>
      <c r="AA60" s="80">
        <f t="shared" si="11"/>
        <v>2.9350004772358499E-3</v>
      </c>
      <c r="AB60" s="43">
        <v>0</v>
      </c>
      <c r="AC60" s="44">
        <v>0</v>
      </c>
      <c r="AD60" s="75">
        <f t="shared" si="12"/>
        <v>0</v>
      </c>
      <c r="AE60" s="80">
        <f t="shared" si="13"/>
        <v>0</v>
      </c>
      <c r="AF60" s="43">
        <v>0</v>
      </c>
      <c r="AG60" s="44">
        <v>0</v>
      </c>
      <c r="AH60" s="75">
        <f t="shared" si="14"/>
        <v>0</v>
      </c>
      <c r="AI60" s="80">
        <f t="shared" si="15"/>
        <v>0</v>
      </c>
      <c r="AJ60" s="43">
        <v>29</v>
      </c>
      <c r="AK60" s="44">
        <v>0</v>
      </c>
      <c r="AL60" s="75">
        <f t="shared" si="16"/>
        <v>29</v>
      </c>
      <c r="AM60" s="80">
        <f t="shared" si="17"/>
        <v>3.725112395632627E-3</v>
      </c>
      <c r="AN60" s="43">
        <v>1</v>
      </c>
      <c r="AO60" s="44">
        <v>0</v>
      </c>
      <c r="AP60" s="75">
        <f t="shared" si="18"/>
        <v>1</v>
      </c>
      <c r="AQ60" s="80">
        <f t="shared" si="19"/>
        <v>3.3772374197906115E-4</v>
      </c>
    </row>
    <row r="61" spans="1:43" ht="24.95" customHeight="1" x14ac:dyDescent="0.2">
      <c r="A61" s="3">
        <v>54</v>
      </c>
      <c r="B61" s="50" t="s">
        <v>167</v>
      </c>
      <c r="D61" s="43">
        <v>5</v>
      </c>
      <c r="E61" s="44">
        <v>0</v>
      </c>
      <c r="F61" s="75">
        <f t="shared" si="0"/>
        <v>5</v>
      </c>
      <c r="G61" s="80">
        <f t="shared" si="1"/>
        <v>1.03871066922051E-5</v>
      </c>
      <c r="H61" s="43">
        <v>0</v>
      </c>
      <c r="I61" s="44">
        <v>0</v>
      </c>
      <c r="J61" s="75">
        <f t="shared" si="2"/>
        <v>0</v>
      </c>
      <c r="K61" s="80">
        <f t="shared" si="3"/>
        <v>0</v>
      </c>
      <c r="L61" s="43">
        <v>0</v>
      </c>
      <c r="M61" s="44">
        <v>0</v>
      </c>
      <c r="N61" s="75">
        <f t="shared" si="4"/>
        <v>0</v>
      </c>
      <c r="O61" s="80">
        <f t="shared" si="5"/>
        <v>0</v>
      </c>
      <c r="P61" s="43">
        <v>0</v>
      </c>
      <c r="Q61" s="44">
        <v>0</v>
      </c>
      <c r="R61" s="75">
        <f t="shared" si="6"/>
        <v>0</v>
      </c>
      <c r="S61" s="80">
        <f t="shared" si="7"/>
        <v>0</v>
      </c>
      <c r="T61" s="43">
        <v>0</v>
      </c>
      <c r="U61" s="44">
        <v>0</v>
      </c>
      <c r="V61" s="75">
        <f t="shared" si="8"/>
        <v>0</v>
      </c>
      <c r="W61" s="80" t="e">
        <f t="shared" si="9"/>
        <v>#DIV/0!</v>
      </c>
      <c r="X61" s="43">
        <v>0</v>
      </c>
      <c r="Y61" s="44">
        <v>0</v>
      </c>
      <c r="Z61" s="75">
        <f t="shared" si="10"/>
        <v>0</v>
      </c>
      <c r="AA61" s="80">
        <f t="shared" si="11"/>
        <v>0</v>
      </c>
      <c r="AB61" s="43">
        <v>0</v>
      </c>
      <c r="AC61" s="44">
        <v>0</v>
      </c>
      <c r="AD61" s="75">
        <f t="shared" si="12"/>
        <v>0</v>
      </c>
      <c r="AE61" s="80">
        <f t="shared" si="13"/>
        <v>0</v>
      </c>
      <c r="AF61" s="43">
        <v>1</v>
      </c>
      <c r="AG61" s="44">
        <v>0</v>
      </c>
      <c r="AH61" s="75">
        <f t="shared" si="14"/>
        <v>1</v>
      </c>
      <c r="AI61" s="80">
        <f t="shared" si="15"/>
        <v>9.6153846153846154E-5</v>
      </c>
      <c r="AJ61" s="43">
        <v>0</v>
      </c>
      <c r="AK61" s="44">
        <v>0</v>
      </c>
      <c r="AL61" s="75">
        <f t="shared" si="16"/>
        <v>0</v>
      </c>
      <c r="AM61" s="80">
        <f t="shared" si="17"/>
        <v>0</v>
      </c>
      <c r="AN61" s="43">
        <v>0</v>
      </c>
      <c r="AO61" s="44">
        <v>0</v>
      </c>
      <c r="AP61" s="75">
        <f t="shared" si="18"/>
        <v>0</v>
      </c>
      <c r="AQ61" s="80">
        <f t="shared" si="19"/>
        <v>0</v>
      </c>
    </row>
    <row r="62" spans="1:43" ht="24.95" customHeight="1" x14ac:dyDescent="0.2">
      <c r="A62" s="3">
        <v>55</v>
      </c>
      <c r="B62" s="50" t="s">
        <v>172</v>
      </c>
      <c r="D62" s="43">
        <v>0</v>
      </c>
      <c r="E62" s="44">
        <v>5</v>
      </c>
      <c r="F62" s="75">
        <f t="shared" si="0"/>
        <v>5</v>
      </c>
      <c r="G62" s="80">
        <f t="shared" si="1"/>
        <v>1.03871066922051E-5</v>
      </c>
      <c r="H62" s="43">
        <v>0</v>
      </c>
      <c r="I62" s="44">
        <v>0</v>
      </c>
      <c r="J62" s="75">
        <f t="shared" si="2"/>
        <v>0</v>
      </c>
      <c r="K62" s="80">
        <f t="shared" si="3"/>
        <v>0</v>
      </c>
      <c r="L62" s="43">
        <v>0</v>
      </c>
      <c r="M62" s="44">
        <v>0</v>
      </c>
      <c r="N62" s="75">
        <f t="shared" si="4"/>
        <v>0</v>
      </c>
      <c r="O62" s="80">
        <f t="shared" si="5"/>
        <v>0</v>
      </c>
      <c r="P62" s="43">
        <v>0</v>
      </c>
      <c r="Q62" s="44">
        <v>0</v>
      </c>
      <c r="R62" s="75">
        <f t="shared" si="6"/>
        <v>0</v>
      </c>
      <c r="S62" s="80">
        <f t="shared" si="7"/>
        <v>0</v>
      </c>
      <c r="T62" s="43">
        <v>0</v>
      </c>
      <c r="U62" s="44">
        <v>0</v>
      </c>
      <c r="V62" s="75">
        <f t="shared" si="8"/>
        <v>0</v>
      </c>
      <c r="W62" s="80" t="e">
        <f t="shared" si="9"/>
        <v>#DIV/0!</v>
      </c>
      <c r="X62" s="43">
        <v>0</v>
      </c>
      <c r="Y62" s="44">
        <v>0</v>
      </c>
      <c r="Z62" s="75">
        <f t="shared" si="10"/>
        <v>0</v>
      </c>
      <c r="AA62" s="80">
        <f t="shared" si="11"/>
        <v>0</v>
      </c>
      <c r="AB62" s="43">
        <v>0</v>
      </c>
      <c r="AC62" s="44">
        <v>0</v>
      </c>
      <c r="AD62" s="75">
        <f t="shared" si="12"/>
        <v>0</v>
      </c>
      <c r="AE62" s="80">
        <f t="shared" si="13"/>
        <v>0</v>
      </c>
      <c r="AF62" s="43">
        <v>0</v>
      </c>
      <c r="AG62" s="44">
        <v>0</v>
      </c>
      <c r="AH62" s="75">
        <f t="shared" si="14"/>
        <v>0</v>
      </c>
      <c r="AI62" s="80">
        <f t="shared" si="15"/>
        <v>0</v>
      </c>
      <c r="AJ62" s="43">
        <v>0</v>
      </c>
      <c r="AK62" s="44">
        <v>0</v>
      </c>
      <c r="AL62" s="75">
        <f t="shared" si="16"/>
        <v>0</v>
      </c>
      <c r="AM62" s="80">
        <f t="shared" si="17"/>
        <v>0</v>
      </c>
      <c r="AN62" s="43">
        <v>0</v>
      </c>
      <c r="AO62" s="44">
        <v>0</v>
      </c>
      <c r="AP62" s="75">
        <f t="shared" si="18"/>
        <v>0</v>
      </c>
      <c r="AQ62" s="80">
        <f t="shared" si="19"/>
        <v>0</v>
      </c>
    </row>
    <row r="63" spans="1:43" ht="24.95" customHeight="1" x14ac:dyDescent="0.2">
      <c r="A63" s="3">
        <v>56</v>
      </c>
      <c r="B63" s="50" t="s">
        <v>139</v>
      </c>
      <c r="D63" s="43">
        <v>4</v>
      </c>
      <c r="E63" s="44">
        <v>0</v>
      </c>
      <c r="F63" s="75">
        <f t="shared" si="0"/>
        <v>4</v>
      </c>
      <c r="G63" s="80">
        <f t="shared" si="1"/>
        <v>8.3096853537640796E-6</v>
      </c>
      <c r="H63" s="43">
        <v>0</v>
      </c>
      <c r="I63" s="44">
        <v>0</v>
      </c>
      <c r="J63" s="75">
        <f t="shared" si="2"/>
        <v>0</v>
      </c>
      <c r="K63" s="80">
        <f t="shared" si="3"/>
        <v>0</v>
      </c>
      <c r="L63" s="43">
        <v>0</v>
      </c>
      <c r="M63" s="44">
        <v>0</v>
      </c>
      <c r="N63" s="75">
        <f t="shared" si="4"/>
        <v>0</v>
      </c>
      <c r="O63" s="80">
        <f t="shared" si="5"/>
        <v>0</v>
      </c>
      <c r="P63" s="43">
        <v>0</v>
      </c>
      <c r="Q63" s="44">
        <v>0</v>
      </c>
      <c r="R63" s="75">
        <f t="shared" si="6"/>
        <v>0</v>
      </c>
      <c r="S63" s="80">
        <f t="shared" si="7"/>
        <v>0</v>
      </c>
      <c r="T63" s="43">
        <v>0</v>
      </c>
      <c r="U63" s="44">
        <v>0</v>
      </c>
      <c r="V63" s="75">
        <f t="shared" si="8"/>
        <v>0</v>
      </c>
      <c r="W63" s="80" t="e">
        <f t="shared" si="9"/>
        <v>#DIV/0!</v>
      </c>
      <c r="X63" s="43">
        <v>7</v>
      </c>
      <c r="Y63" s="44">
        <v>0</v>
      </c>
      <c r="Z63" s="75">
        <f t="shared" si="10"/>
        <v>7</v>
      </c>
      <c r="AA63" s="80">
        <f t="shared" si="11"/>
        <v>1.6703254748496707E-4</v>
      </c>
      <c r="AB63" s="43">
        <v>0</v>
      </c>
      <c r="AC63" s="44">
        <v>0</v>
      </c>
      <c r="AD63" s="75">
        <f t="shared" si="12"/>
        <v>0</v>
      </c>
      <c r="AE63" s="80">
        <f t="shared" si="13"/>
        <v>0</v>
      </c>
      <c r="AF63" s="43">
        <v>29</v>
      </c>
      <c r="AG63" s="44">
        <v>0</v>
      </c>
      <c r="AH63" s="75">
        <f t="shared" si="14"/>
        <v>29</v>
      </c>
      <c r="AI63" s="80">
        <f t="shared" si="15"/>
        <v>2.7884615384615383E-3</v>
      </c>
      <c r="AJ63" s="43">
        <v>0</v>
      </c>
      <c r="AK63" s="44">
        <v>0</v>
      </c>
      <c r="AL63" s="75">
        <f t="shared" si="16"/>
        <v>0</v>
      </c>
      <c r="AM63" s="80">
        <f t="shared" si="17"/>
        <v>0</v>
      </c>
      <c r="AN63" s="43">
        <v>0</v>
      </c>
      <c r="AO63" s="44">
        <v>0</v>
      </c>
      <c r="AP63" s="75">
        <f t="shared" si="18"/>
        <v>0</v>
      </c>
      <c r="AQ63" s="80">
        <f t="shared" si="19"/>
        <v>0</v>
      </c>
    </row>
    <row r="64" spans="1:43" ht="24.95" customHeight="1" x14ac:dyDescent="0.2">
      <c r="A64" s="3">
        <v>57</v>
      </c>
      <c r="B64" s="50" t="s">
        <v>135</v>
      </c>
      <c r="D64" s="43">
        <v>0</v>
      </c>
      <c r="E64" s="44">
        <v>4</v>
      </c>
      <c r="F64" s="75">
        <f t="shared" si="0"/>
        <v>4</v>
      </c>
      <c r="G64" s="80">
        <f t="shared" si="1"/>
        <v>8.3096853537640796E-6</v>
      </c>
      <c r="H64" s="43">
        <v>0</v>
      </c>
      <c r="I64" s="44">
        <v>0</v>
      </c>
      <c r="J64" s="75">
        <f t="shared" si="2"/>
        <v>0</v>
      </c>
      <c r="K64" s="80">
        <f t="shared" si="3"/>
        <v>0</v>
      </c>
      <c r="L64" s="43">
        <v>0</v>
      </c>
      <c r="M64" s="44">
        <v>0</v>
      </c>
      <c r="N64" s="75">
        <f t="shared" si="4"/>
        <v>0</v>
      </c>
      <c r="O64" s="80">
        <f t="shared" si="5"/>
        <v>0</v>
      </c>
      <c r="P64" s="43">
        <v>0</v>
      </c>
      <c r="Q64" s="44">
        <v>0</v>
      </c>
      <c r="R64" s="75">
        <f t="shared" si="6"/>
        <v>0</v>
      </c>
      <c r="S64" s="80">
        <f t="shared" si="7"/>
        <v>0</v>
      </c>
      <c r="T64" s="43">
        <v>0</v>
      </c>
      <c r="U64" s="44">
        <v>0</v>
      </c>
      <c r="V64" s="75">
        <f t="shared" si="8"/>
        <v>0</v>
      </c>
      <c r="W64" s="80" t="e">
        <f t="shared" si="9"/>
        <v>#DIV/0!</v>
      </c>
      <c r="X64" s="43">
        <v>0</v>
      </c>
      <c r="Y64" s="44">
        <v>0</v>
      </c>
      <c r="Z64" s="75">
        <f t="shared" si="10"/>
        <v>0</v>
      </c>
      <c r="AA64" s="80">
        <f t="shared" si="11"/>
        <v>0</v>
      </c>
      <c r="AB64" s="43">
        <v>0</v>
      </c>
      <c r="AC64" s="44">
        <v>0</v>
      </c>
      <c r="AD64" s="75">
        <f t="shared" si="12"/>
        <v>0</v>
      </c>
      <c r="AE64" s="80">
        <f t="shared" si="13"/>
        <v>0</v>
      </c>
      <c r="AF64" s="43">
        <v>0</v>
      </c>
      <c r="AG64" s="44">
        <v>0</v>
      </c>
      <c r="AH64" s="75">
        <f t="shared" si="14"/>
        <v>0</v>
      </c>
      <c r="AI64" s="80">
        <f t="shared" si="15"/>
        <v>0</v>
      </c>
      <c r="AJ64" s="43">
        <v>0</v>
      </c>
      <c r="AK64" s="44">
        <v>0</v>
      </c>
      <c r="AL64" s="75">
        <f t="shared" si="16"/>
        <v>0</v>
      </c>
      <c r="AM64" s="80">
        <f t="shared" si="17"/>
        <v>0</v>
      </c>
      <c r="AN64" s="43">
        <v>0</v>
      </c>
      <c r="AO64" s="44">
        <v>0</v>
      </c>
      <c r="AP64" s="75">
        <f t="shared" si="18"/>
        <v>0</v>
      </c>
      <c r="AQ64" s="80">
        <f t="shared" si="19"/>
        <v>0</v>
      </c>
    </row>
    <row r="65" spans="1:43" ht="24.95" customHeight="1" x14ac:dyDescent="0.2">
      <c r="A65" s="3">
        <v>58</v>
      </c>
      <c r="B65" s="50" t="s">
        <v>159</v>
      </c>
      <c r="D65" s="43">
        <v>4</v>
      </c>
      <c r="E65" s="44">
        <v>0</v>
      </c>
      <c r="F65" s="75">
        <f t="shared" si="0"/>
        <v>4</v>
      </c>
      <c r="G65" s="80">
        <f t="shared" si="1"/>
        <v>8.3096853537640796E-6</v>
      </c>
      <c r="H65" s="43">
        <v>0</v>
      </c>
      <c r="I65" s="44">
        <v>0</v>
      </c>
      <c r="J65" s="75">
        <f t="shared" si="2"/>
        <v>0</v>
      </c>
      <c r="K65" s="80">
        <f t="shared" si="3"/>
        <v>0</v>
      </c>
      <c r="L65" s="43">
        <v>0</v>
      </c>
      <c r="M65" s="44">
        <v>0</v>
      </c>
      <c r="N65" s="75">
        <f t="shared" si="4"/>
        <v>0</v>
      </c>
      <c r="O65" s="80">
        <f t="shared" si="5"/>
        <v>0</v>
      </c>
      <c r="P65" s="43">
        <v>0</v>
      </c>
      <c r="Q65" s="44">
        <v>0</v>
      </c>
      <c r="R65" s="75">
        <f t="shared" si="6"/>
        <v>0</v>
      </c>
      <c r="S65" s="80">
        <f t="shared" si="7"/>
        <v>0</v>
      </c>
      <c r="T65" s="43">
        <v>0</v>
      </c>
      <c r="U65" s="44">
        <v>0</v>
      </c>
      <c r="V65" s="75">
        <f t="shared" si="8"/>
        <v>0</v>
      </c>
      <c r="W65" s="80" t="e">
        <f t="shared" si="9"/>
        <v>#DIV/0!</v>
      </c>
      <c r="X65" s="43">
        <v>0</v>
      </c>
      <c r="Y65" s="44">
        <v>0</v>
      </c>
      <c r="Z65" s="75">
        <f t="shared" si="10"/>
        <v>0</v>
      </c>
      <c r="AA65" s="80">
        <f t="shared" si="11"/>
        <v>0</v>
      </c>
      <c r="AB65" s="43">
        <v>0</v>
      </c>
      <c r="AC65" s="44">
        <v>0</v>
      </c>
      <c r="AD65" s="75">
        <f t="shared" si="12"/>
        <v>0</v>
      </c>
      <c r="AE65" s="80">
        <f t="shared" si="13"/>
        <v>0</v>
      </c>
      <c r="AF65" s="43">
        <v>0</v>
      </c>
      <c r="AG65" s="44">
        <v>0</v>
      </c>
      <c r="AH65" s="75">
        <f t="shared" si="14"/>
        <v>0</v>
      </c>
      <c r="AI65" s="80">
        <f t="shared" si="15"/>
        <v>0</v>
      </c>
      <c r="AJ65" s="43">
        <v>0</v>
      </c>
      <c r="AK65" s="44">
        <v>0</v>
      </c>
      <c r="AL65" s="75">
        <f t="shared" si="16"/>
        <v>0</v>
      </c>
      <c r="AM65" s="80">
        <f t="shared" si="17"/>
        <v>0</v>
      </c>
      <c r="AN65" s="43">
        <v>0</v>
      </c>
      <c r="AO65" s="44">
        <v>0</v>
      </c>
      <c r="AP65" s="75">
        <f t="shared" si="18"/>
        <v>0</v>
      </c>
      <c r="AQ65" s="80">
        <f t="shared" si="19"/>
        <v>0</v>
      </c>
    </row>
    <row r="66" spans="1:43" ht="24.95" customHeight="1" x14ac:dyDescent="0.2">
      <c r="A66" s="3">
        <v>59</v>
      </c>
      <c r="B66" s="50" t="s">
        <v>163</v>
      </c>
      <c r="D66" s="43">
        <v>4</v>
      </c>
      <c r="E66" s="44">
        <v>0</v>
      </c>
      <c r="F66" s="75">
        <f t="shared" si="0"/>
        <v>4</v>
      </c>
      <c r="G66" s="80">
        <f t="shared" si="1"/>
        <v>8.3096853537640796E-6</v>
      </c>
      <c r="H66" s="43">
        <v>0</v>
      </c>
      <c r="I66" s="44">
        <v>0</v>
      </c>
      <c r="J66" s="75">
        <f t="shared" si="2"/>
        <v>0</v>
      </c>
      <c r="K66" s="80">
        <f t="shared" si="3"/>
        <v>0</v>
      </c>
      <c r="L66" s="43">
        <v>0</v>
      </c>
      <c r="M66" s="44">
        <v>0</v>
      </c>
      <c r="N66" s="75">
        <f t="shared" si="4"/>
        <v>0</v>
      </c>
      <c r="O66" s="80">
        <f t="shared" si="5"/>
        <v>0</v>
      </c>
      <c r="P66" s="43">
        <v>0</v>
      </c>
      <c r="Q66" s="44">
        <v>0</v>
      </c>
      <c r="R66" s="75">
        <f t="shared" si="6"/>
        <v>0</v>
      </c>
      <c r="S66" s="80">
        <f t="shared" si="7"/>
        <v>0</v>
      </c>
      <c r="T66" s="43">
        <v>0</v>
      </c>
      <c r="U66" s="44">
        <v>0</v>
      </c>
      <c r="V66" s="75">
        <f t="shared" si="8"/>
        <v>0</v>
      </c>
      <c r="W66" s="80" t="e">
        <f t="shared" si="9"/>
        <v>#DIV/0!</v>
      </c>
      <c r="X66" s="43">
        <v>0</v>
      </c>
      <c r="Y66" s="44">
        <v>0</v>
      </c>
      <c r="Z66" s="75">
        <f t="shared" si="10"/>
        <v>0</v>
      </c>
      <c r="AA66" s="80">
        <f t="shared" si="11"/>
        <v>0</v>
      </c>
      <c r="AB66" s="43">
        <v>0</v>
      </c>
      <c r="AC66" s="44">
        <v>0</v>
      </c>
      <c r="AD66" s="75">
        <f t="shared" si="12"/>
        <v>0</v>
      </c>
      <c r="AE66" s="80">
        <f t="shared" si="13"/>
        <v>0</v>
      </c>
      <c r="AF66" s="43">
        <v>0</v>
      </c>
      <c r="AG66" s="44">
        <v>0</v>
      </c>
      <c r="AH66" s="75">
        <f t="shared" si="14"/>
        <v>0</v>
      </c>
      <c r="AI66" s="80">
        <f t="shared" si="15"/>
        <v>0</v>
      </c>
      <c r="AJ66" s="43">
        <v>0</v>
      </c>
      <c r="AK66" s="44">
        <v>0</v>
      </c>
      <c r="AL66" s="75">
        <f t="shared" si="16"/>
        <v>0</v>
      </c>
      <c r="AM66" s="80">
        <f t="shared" si="17"/>
        <v>0</v>
      </c>
      <c r="AN66" s="43">
        <v>0</v>
      </c>
      <c r="AO66" s="44">
        <v>0</v>
      </c>
      <c r="AP66" s="75">
        <f t="shared" si="18"/>
        <v>0</v>
      </c>
      <c r="AQ66" s="80">
        <f t="shared" si="19"/>
        <v>0</v>
      </c>
    </row>
    <row r="67" spans="1:43" ht="24.95" customHeight="1" x14ac:dyDescent="0.2">
      <c r="A67" s="3">
        <v>60</v>
      </c>
      <c r="B67" s="50" t="s">
        <v>138</v>
      </c>
      <c r="D67" s="43">
        <v>3</v>
      </c>
      <c r="E67" s="44">
        <v>0</v>
      </c>
      <c r="F67" s="75">
        <f t="shared" si="0"/>
        <v>3</v>
      </c>
      <c r="G67" s="80">
        <f t="shared" si="1"/>
        <v>6.2322640153230601E-6</v>
      </c>
      <c r="H67" s="43">
        <v>0</v>
      </c>
      <c r="I67" s="44">
        <v>0</v>
      </c>
      <c r="J67" s="75">
        <f t="shared" si="2"/>
        <v>0</v>
      </c>
      <c r="K67" s="80">
        <f t="shared" si="3"/>
        <v>0</v>
      </c>
      <c r="L67" s="43">
        <v>0</v>
      </c>
      <c r="M67" s="44">
        <v>0</v>
      </c>
      <c r="N67" s="75">
        <f t="shared" si="4"/>
        <v>0</v>
      </c>
      <c r="O67" s="80">
        <f t="shared" si="5"/>
        <v>0</v>
      </c>
      <c r="P67" s="43">
        <v>0</v>
      </c>
      <c r="Q67" s="44">
        <v>0</v>
      </c>
      <c r="R67" s="75">
        <f t="shared" si="6"/>
        <v>0</v>
      </c>
      <c r="S67" s="80">
        <f t="shared" si="7"/>
        <v>0</v>
      </c>
      <c r="T67" s="43">
        <v>0</v>
      </c>
      <c r="U67" s="44">
        <v>0</v>
      </c>
      <c r="V67" s="75">
        <f t="shared" si="8"/>
        <v>0</v>
      </c>
      <c r="W67" s="80" t="e">
        <f t="shared" si="9"/>
        <v>#DIV/0!</v>
      </c>
      <c r="X67" s="43">
        <v>1</v>
      </c>
      <c r="Y67" s="44">
        <v>0</v>
      </c>
      <c r="Z67" s="75">
        <f t="shared" si="10"/>
        <v>1</v>
      </c>
      <c r="AA67" s="80">
        <f t="shared" si="11"/>
        <v>2.3861792497852438E-5</v>
      </c>
      <c r="AB67" s="43">
        <v>0</v>
      </c>
      <c r="AC67" s="44">
        <v>0</v>
      </c>
      <c r="AD67" s="75">
        <f t="shared" si="12"/>
        <v>0</v>
      </c>
      <c r="AE67" s="80">
        <f t="shared" si="13"/>
        <v>0</v>
      </c>
      <c r="AF67" s="43">
        <v>0</v>
      </c>
      <c r="AG67" s="44">
        <v>0</v>
      </c>
      <c r="AH67" s="75">
        <f t="shared" si="14"/>
        <v>0</v>
      </c>
      <c r="AI67" s="80">
        <f t="shared" si="15"/>
        <v>0</v>
      </c>
      <c r="AJ67" s="43">
        <v>0</v>
      </c>
      <c r="AK67" s="44">
        <v>0</v>
      </c>
      <c r="AL67" s="75">
        <f t="shared" si="16"/>
        <v>0</v>
      </c>
      <c r="AM67" s="80">
        <f t="shared" si="17"/>
        <v>0</v>
      </c>
      <c r="AN67" s="43">
        <v>0</v>
      </c>
      <c r="AO67" s="44">
        <v>0</v>
      </c>
      <c r="AP67" s="75">
        <f t="shared" si="18"/>
        <v>0</v>
      </c>
      <c r="AQ67" s="80">
        <f t="shared" si="19"/>
        <v>0</v>
      </c>
    </row>
    <row r="68" spans="1:43" ht="24.95" customHeight="1" x14ac:dyDescent="0.2">
      <c r="A68" s="3">
        <v>61</v>
      </c>
      <c r="B68" s="50" t="s">
        <v>136</v>
      </c>
      <c r="D68" s="43">
        <v>0</v>
      </c>
      <c r="E68" s="44">
        <v>3</v>
      </c>
      <c r="F68" s="75">
        <f t="shared" si="0"/>
        <v>3</v>
      </c>
      <c r="G68" s="80">
        <f t="shared" si="1"/>
        <v>6.2322640153230601E-6</v>
      </c>
      <c r="H68" s="43">
        <v>0</v>
      </c>
      <c r="I68" s="44">
        <v>0</v>
      </c>
      <c r="J68" s="75">
        <f t="shared" si="2"/>
        <v>0</v>
      </c>
      <c r="K68" s="80">
        <f t="shared" si="3"/>
        <v>0</v>
      </c>
      <c r="L68" s="43">
        <v>0</v>
      </c>
      <c r="M68" s="44">
        <v>0</v>
      </c>
      <c r="N68" s="75">
        <f t="shared" si="4"/>
        <v>0</v>
      </c>
      <c r="O68" s="80">
        <f t="shared" si="5"/>
        <v>0</v>
      </c>
      <c r="P68" s="43">
        <v>0</v>
      </c>
      <c r="Q68" s="44">
        <v>0</v>
      </c>
      <c r="R68" s="75">
        <f t="shared" si="6"/>
        <v>0</v>
      </c>
      <c r="S68" s="80">
        <f t="shared" si="7"/>
        <v>0</v>
      </c>
      <c r="T68" s="43">
        <v>0</v>
      </c>
      <c r="U68" s="44">
        <v>0</v>
      </c>
      <c r="V68" s="75">
        <f t="shared" si="8"/>
        <v>0</v>
      </c>
      <c r="W68" s="80" t="e">
        <f t="shared" si="9"/>
        <v>#DIV/0!</v>
      </c>
      <c r="X68" s="43">
        <v>0</v>
      </c>
      <c r="Y68" s="44">
        <v>0</v>
      </c>
      <c r="Z68" s="75">
        <f t="shared" si="10"/>
        <v>0</v>
      </c>
      <c r="AA68" s="80">
        <f t="shared" si="11"/>
        <v>0</v>
      </c>
      <c r="AB68" s="43">
        <v>0</v>
      </c>
      <c r="AC68" s="44">
        <v>0</v>
      </c>
      <c r="AD68" s="75">
        <f t="shared" si="12"/>
        <v>0</v>
      </c>
      <c r="AE68" s="80">
        <f t="shared" si="13"/>
        <v>0</v>
      </c>
      <c r="AF68" s="43">
        <v>0</v>
      </c>
      <c r="AG68" s="44">
        <v>0</v>
      </c>
      <c r="AH68" s="75">
        <f t="shared" si="14"/>
        <v>0</v>
      </c>
      <c r="AI68" s="80">
        <f t="shared" si="15"/>
        <v>0</v>
      </c>
      <c r="AJ68" s="43">
        <v>0</v>
      </c>
      <c r="AK68" s="44">
        <v>0</v>
      </c>
      <c r="AL68" s="75">
        <f t="shared" si="16"/>
        <v>0</v>
      </c>
      <c r="AM68" s="80">
        <f t="shared" si="17"/>
        <v>0</v>
      </c>
      <c r="AN68" s="43">
        <v>0</v>
      </c>
      <c r="AO68" s="44">
        <v>0</v>
      </c>
      <c r="AP68" s="75">
        <f t="shared" si="18"/>
        <v>0</v>
      </c>
      <c r="AQ68" s="80">
        <f t="shared" si="19"/>
        <v>0</v>
      </c>
    </row>
    <row r="69" spans="1:43" ht="24.95" customHeight="1" x14ac:dyDescent="0.2">
      <c r="A69" s="3">
        <v>62</v>
      </c>
      <c r="B69" s="50" t="s">
        <v>143</v>
      </c>
      <c r="D69" s="43">
        <v>3</v>
      </c>
      <c r="E69" s="44">
        <v>0</v>
      </c>
      <c r="F69" s="75">
        <f t="shared" si="0"/>
        <v>3</v>
      </c>
      <c r="G69" s="80">
        <f t="shared" si="1"/>
        <v>6.2322640153230601E-6</v>
      </c>
      <c r="H69" s="43">
        <v>0</v>
      </c>
      <c r="I69" s="44">
        <v>0</v>
      </c>
      <c r="J69" s="75">
        <f t="shared" si="2"/>
        <v>0</v>
      </c>
      <c r="K69" s="80">
        <f t="shared" si="3"/>
        <v>0</v>
      </c>
      <c r="L69" s="43">
        <v>9</v>
      </c>
      <c r="M69" s="44">
        <v>0</v>
      </c>
      <c r="N69" s="75">
        <f t="shared" si="4"/>
        <v>9</v>
      </c>
      <c r="O69" s="80">
        <f t="shared" si="5"/>
        <v>5.6388504263597461E-5</v>
      </c>
      <c r="P69" s="43">
        <v>407</v>
      </c>
      <c r="Q69" s="44">
        <v>0</v>
      </c>
      <c r="R69" s="75">
        <f t="shared" si="6"/>
        <v>407</v>
      </c>
      <c r="S69" s="80">
        <f t="shared" si="7"/>
        <v>5.9272420120583692E-3</v>
      </c>
      <c r="T69" s="43">
        <v>0</v>
      </c>
      <c r="U69" s="44">
        <v>0</v>
      </c>
      <c r="V69" s="75">
        <f t="shared" si="8"/>
        <v>0</v>
      </c>
      <c r="W69" s="80" t="e">
        <f t="shared" si="9"/>
        <v>#DIV/0!</v>
      </c>
      <c r="X69" s="43">
        <v>0</v>
      </c>
      <c r="Y69" s="44">
        <v>0</v>
      </c>
      <c r="Z69" s="75">
        <f t="shared" si="10"/>
        <v>0</v>
      </c>
      <c r="AA69" s="80">
        <f t="shared" si="11"/>
        <v>0</v>
      </c>
      <c r="AB69" s="43">
        <v>0</v>
      </c>
      <c r="AC69" s="44">
        <v>0</v>
      </c>
      <c r="AD69" s="75">
        <f t="shared" si="12"/>
        <v>0</v>
      </c>
      <c r="AE69" s="80">
        <f t="shared" si="13"/>
        <v>0</v>
      </c>
      <c r="AF69" s="43">
        <v>0</v>
      </c>
      <c r="AG69" s="44">
        <v>0</v>
      </c>
      <c r="AH69" s="75">
        <f t="shared" si="14"/>
        <v>0</v>
      </c>
      <c r="AI69" s="80">
        <f t="shared" si="15"/>
        <v>0</v>
      </c>
      <c r="AJ69" s="43">
        <v>0</v>
      </c>
      <c r="AK69" s="44">
        <v>0</v>
      </c>
      <c r="AL69" s="75">
        <f t="shared" si="16"/>
        <v>0</v>
      </c>
      <c r="AM69" s="80">
        <f t="shared" si="17"/>
        <v>0</v>
      </c>
      <c r="AN69" s="43">
        <v>0</v>
      </c>
      <c r="AO69" s="44">
        <v>0</v>
      </c>
      <c r="AP69" s="75">
        <f t="shared" si="18"/>
        <v>0</v>
      </c>
      <c r="AQ69" s="80">
        <f t="shared" si="19"/>
        <v>0</v>
      </c>
    </row>
    <row r="70" spans="1:43" ht="24.95" customHeight="1" x14ac:dyDescent="0.2">
      <c r="A70" s="3">
        <v>63</v>
      </c>
      <c r="B70" s="50" t="s">
        <v>145</v>
      </c>
      <c r="D70" s="43">
        <v>0</v>
      </c>
      <c r="E70" s="44">
        <v>3</v>
      </c>
      <c r="F70" s="75">
        <f t="shared" si="0"/>
        <v>3</v>
      </c>
      <c r="G70" s="80">
        <f t="shared" si="1"/>
        <v>6.2322640153230601E-6</v>
      </c>
      <c r="H70" s="43">
        <v>0</v>
      </c>
      <c r="I70" s="44">
        <v>0</v>
      </c>
      <c r="J70" s="75">
        <f t="shared" si="2"/>
        <v>0</v>
      </c>
      <c r="K70" s="80">
        <f t="shared" si="3"/>
        <v>0</v>
      </c>
      <c r="L70" s="43">
        <v>0</v>
      </c>
      <c r="M70" s="44">
        <v>0</v>
      </c>
      <c r="N70" s="75">
        <f t="shared" si="4"/>
        <v>0</v>
      </c>
      <c r="O70" s="80">
        <f t="shared" si="5"/>
        <v>0</v>
      </c>
      <c r="P70" s="43">
        <v>0</v>
      </c>
      <c r="Q70" s="44">
        <v>0</v>
      </c>
      <c r="R70" s="75">
        <f t="shared" si="6"/>
        <v>0</v>
      </c>
      <c r="S70" s="80">
        <f t="shared" si="7"/>
        <v>0</v>
      </c>
      <c r="T70" s="43">
        <v>0</v>
      </c>
      <c r="U70" s="44">
        <v>0</v>
      </c>
      <c r="V70" s="75">
        <f t="shared" si="8"/>
        <v>0</v>
      </c>
      <c r="W70" s="80" t="e">
        <f t="shared" si="9"/>
        <v>#DIV/0!</v>
      </c>
      <c r="X70" s="43">
        <v>0</v>
      </c>
      <c r="Y70" s="44">
        <v>0</v>
      </c>
      <c r="Z70" s="75">
        <f t="shared" si="10"/>
        <v>0</v>
      </c>
      <c r="AA70" s="80">
        <f t="shared" si="11"/>
        <v>0</v>
      </c>
      <c r="AB70" s="43">
        <v>0</v>
      </c>
      <c r="AC70" s="44">
        <v>0</v>
      </c>
      <c r="AD70" s="75">
        <f t="shared" si="12"/>
        <v>0</v>
      </c>
      <c r="AE70" s="80">
        <f t="shared" si="13"/>
        <v>0</v>
      </c>
      <c r="AF70" s="43">
        <v>0</v>
      </c>
      <c r="AG70" s="44">
        <v>0</v>
      </c>
      <c r="AH70" s="75">
        <f t="shared" si="14"/>
        <v>0</v>
      </c>
      <c r="AI70" s="80">
        <f t="shared" si="15"/>
        <v>0</v>
      </c>
      <c r="AJ70" s="43">
        <v>0</v>
      </c>
      <c r="AK70" s="44">
        <v>0</v>
      </c>
      <c r="AL70" s="75">
        <f t="shared" si="16"/>
        <v>0</v>
      </c>
      <c r="AM70" s="80">
        <f t="shared" si="17"/>
        <v>0</v>
      </c>
      <c r="AN70" s="43">
        <v>0</v>
      </c>
      <c r="AO70" s="44">
        <v>0</v>
      </c>
      <c r="AP70" s="75">
        <f t="shared" si="18"/>
        <v>0</v>
      </c>
      <c r="AQ70" s="80">
        <f t="shared" si="19"/>
        <v>0</v>
      </c>
    </row>
    <row r="71" spans="1:43" ht="24.95" customHeight="1" x14ac:dyDescent="0.2">
      <c r="A71" s="3">
        <v>64</v>
      </c>
      <c r="B71" s="50" t="s">
        <v>147</v>
      </c>
      <c r="D71" s="43">
        <v>3</v>
      </c>
      <c r="E71" s="44">
        <v>0</v>
      </c>
      <c r="F71" s="75">
        <f t="shared" si="0"/>
        <v>3</v>
      </c>
      <c r="G71" s="80">
        <f t="shared" si="1"/>
        <v>6.2322640153230601E-6</v>
      </c>
      <c r="H71" s="43">
        <v>0</v>
      </c>
      <c r="I71" s="44">
        <v>0</v>
      </c>
      <c r="J71" s="75">
        <f t="shared" si="2"/>
        <v>0</v>
      </c>
      <c r="K71" s="80">
        <f t="shared" si="3"/>
        <v>0</v>
      </c>
      <c r="L71" s="43">
        <v>0</v>
      </c>
      <c r="M71" s="44">
        <v>0</v>
      </c>
      <c r="N71" s="75">
        <f t="shared" si="4"/>
        <v>0</v>
      </c>
      <c r="O71" s="80">
        <f t="shared" si="5"/>
        <v>0</v>
      </c>
      <c r="P71" s="43">
        <v>6</v>
      </c>
      <c r="Q71" s="44">
        <v>0</v>
      </c>
      <c r="R71" s="75">
        <f t="shared" si="6"/>
        <v>6</v>
      </c>
      <c r="S71" s="80">
        <f t="shared" si="7"/>
        <v>8.7379489121253609E-5</v>
      </c>
      <c r="T71" s="43">
        <v>0</v>
      </c>
      <c r="U71" s="44">
        <v>0</v>
      </c>
      <c r="V71" s="75">
        <f t="shared" si="8"/>
        <v>0</v>
      </c>
      <c r="W71" s="80" t="e">
        <f t="shared" si="9"/>
        <v>#DIV/0!</v>
      </c>
      <c r="X71" s="43">
        <v>0</v>
      </c>
      <c r="Y71" s="44">
        <v>0</v>
      </c>
      <c r="Z71" s="75">
        <f t="shared" si="10"/>
        <v>0</v>
      </c>
      <c r="AA71" s="80">
        <f t="shared" si="11"/>
        <v>0</v>
      </c>
      <c r="AB71" s="43">
        <v>0</v>
      </c>
      <c r="AC71" s="44">
        <v>0</v>
      </c>
      <c r="AD71" s="75">
        <f t="shared" si="12"/>
        <v>0</v>
      </c>
      <c r="AE71" s="80">
        <f t="shared" si="13"/>
        <v>0</v>
      </c>
      <c r="AF71" s="43">
        <v>0</v>
      </c>
      <c r="AG71" s="44">
        <v>0</v>
      </c>
      <c r="AH71" s="75">
        <f t="shared" si="14"/>
        <v>0</v>
      </c>
      <c r="AI71" s="80">
        <f t="shared" si="15"/>
        <v>0</v>
      </c>
      <c r="AJ71" s="43">
        <v>0</v>
      </c>
      <c r="AK71" s="44">
        <v>0</v>
      </c>
      <c r="AL71" s="75">
        <f t="shared" si="16"/>
        <v>0</v>
      </c>
      <c r="AM71" s="80">
        <f t="shared" si="17"/>
        <v>0</v>
      </c>
      <c r="AN71" s="43">
        <v>0</v>
      </c>
      <c r="AO71" s="44">
        <v>0</v>
      </c>
      <c r="AP71" s="75">
        <f t="shared" si="18"/>
        <v>0</v>
      </c>
      <c r="AQ71" s="80">
        <f t="shared" si="19"/>
        <v>0</v>
      </c>
    </row>
    <row r="72" spans="1:43" ht="24.95" customHeight="1" x14ac:dyDescent="0.2">
      <c r="A72" s="3">
        <v>65</v>
      </c>
      <c r="B72" s="50" t="s">
        <v>129</v>
      </c>
      <c r="D72" s="43">
        <v>0</v>
      </c>
      <c r="E72" s="44">
        <v>2</v>
      </c>
      <c r="F72" s="75">
        <f t="shared" ref="F72:F135" si="20">SUM(D72:E72)</f>
        <v>2</v>
      </c>
      <c r="G72" s="80">
        <f t="shared" ref="G72:G135" si="21">+F72/$F$225</f>
        <v>4.1548426768820398E-6</v>
      </c>
      <c r="H72" s="43">
        <v>0</v>
      </c>
      <c r="I72" s="44">
        <v>0</v>
      </c>
      <c r="J72" s="75">
        <f t="shared" ref="J72:J135" si="22">SUM(H72:I72)</f>
        <v>0</v>
      </c>
      <c r="K72" s="80">
        <f t="shared" ref="K72:K135" si="23">+J72/$J$225</f>
        <v>0</v>
      </c>
      <c r="L72" s="43">
        <v>0</v>
      </c>
      <c r="M72" s="44">
        <v>0</v>
      </c>
      <c r="N72" s="75">
        <f t="shared" ref="N72:N135" si="24">SUM(L72:M72)</f>
        <v>0</v>
      </c>
      <c r="O72" s="80">
        <f t="shared" ref="O72:O135" si="25">+N72/$N$225</f>
        <v>0</v>
      </c>
      <c r="P72" s="43">
        <v>0</v>
      </c>
      <c r="Q72" s="44">
        <v>0</v>
      </c>
      <c r="R72" s="75">
        <f t="shared" ref="R72:R135" si="26">SUM(P72:Q72)</f>
        <v>0</v>
      </c>
      <c r="S72" s="80">
        <f t="shared" ref="S72:S135" si="27">+R72/$R$225</f>
        <v>0</v>
      </c>
      <c r="T72" s="43">
        <v>0</v>
      </c>
      <c r="U72" s="44">
        <v>0</v>
      </c>
      <c r="V72" s="75">
        <f t="shared" ref="V72:V135" si="28">SUM(T72:U72)</f>
        <v>0</v>
      </c>
      <c r="W72" s="80" t="e">
        <f t="shared" ref="W72:W135" si="29">+V72/$V$225</f>
        <v>#DIV/0!</v>
      </c>
      <c r="X72" s="43">
        <v>0</v>
      </c>
      <c r="Y72" s="44">
        <v>0</v>
      </c>
      <c r="Z72" s="75">
        <f t="shared" ref="Z72:Z135" si="30">SUM(X72:Y72)</f>
        <v>0</v>
      </c>
      <c r="AA72" s="80">
        <f t="shared" ref="AA72:AA135" si="31">+Z72/$Z$225</f>
        <v>0</v>
      </c>
      <c r="AB72" s="43">
        <v>0</v>
      </c>
      <c r="AC72" s="44">
        <v>0</v>
      </c>
      <c r="AD72" s="75">
        <f t="shared" ref="AD72:AD135" si="32">SUM(AB72:AC72)</f>
        <v>0</v>
      </c>
      <c r="AE72" s="80">
        <f t="shared" ref="AE72:AE135" si="33">+AD72/$AD$225</f>
        <v>0</v>
      </c>
      <c r="AF72" s="43">
        <v>0</v>
      </c>
      <c r="AG72" s="44">
        <v>0</v>
      </c>
      <c r="AH72" s="75">
        <f t="shared" ref="AH72:AH135" si="34">SUM(AF72:AG72)</f>
        <v>0</v>
      </c>
      <c r="AI72" s="80">
        <f t="shared" ref="AI72:AI135" si="35">+AH72/$AH$225</f>
        <v>0</v>
      </c>
      <c r="AJ72" s="43">
        <v>0</v>
      </c>
      <c r="AK72" s="44">
        <v>0</v>
      </c>
      <c r="AL72" s="75">
        <f t="shared" ref="AL72:AL135" si="36">SUM(AJ72:AK72)</f>
        <v>0</v>
      </c>
      <c r="AM72" s="80">
        <f t="shared" ref="AM72:AM135" si="37">+AL72/$AL$225</f>
        <v>0</v>
      </c>
      <c r="AN72" s="43">
        <v>0</v>
      </c>
      <c r="AO72" s="44">
        <v>0</v>
      </c>
      <c r="AP72" s="75">
        <f t="shared" ref="AP72:AP135" si="38">SUM(AN72:AO72)</f>
        <v>0</v>
      </c>
      <c r="AQ72" s="80">
        <f t="shared" ref="AQ72:AQ135" si="39">+AP72/$AP$225</f>
        <v>0</v>
      </c>
    </row>
    <row r="73" spans="1:43" ht="24.95" customHeight="1" x14ac:dyDescent="0.2">
      <c r="A73" s="3">
        <v>66</v>
      </c>
      <c r="B73" s="50" t="s">
        <v>137</v>
      </c>
      <c r="D73" s="43">
        <v>2</v>
      </c>
      <c r="E73" s="44">
        <v>0</v>
      </c>
      <c r="F73" s="75">
        <f t="shared" si="20"/>
        <v>2</v>
      </c>
      <c r="G73" s="80">
        <f t="shared" si="21"/>
        <v>4.1548426768820398E-6</v>
      </c>
      <c r="H73" s="43">
        <v>0</v>
      </c>
      <c r="I73" s="44">
        <v>0</v>
      </c>
      <c r="J73" s="75">
        <f t="shared" si="22"/>
        <v>0</v>
      </c>
      <c r="K73" s="80">
        <f t="shared" si="23"/>
        <v>0</v>
      </c>
      <c r="L73" s="43">
        <v>0</v>
      </c>
      <c r="M73" s="44">
        <v>0</v>
      </c>
      <c r="N73" s="75">
        <f t="shared" si="24"/>
        <v>0</v>
      </c>
      <c r="O73" s="80">
        <f t="shared" si="25"/>
        <v>0</v>
      </c>
      <c r="P73" s="43">
        <v>0</v>
      </c>
      <c r="Q73" s="44">
        <v>0</v>
      </c>
      <c r="R73" s="75">
        <f t="shared" si="26"/>
        <v>0</v>
      </c>
      <c r="S73" s="80">
        <f t="shared" si="27"/>
        <v>0</v>
      </c>
      <c r="T73" s="43">
        <v>0</v>
      </c>
      <c r="U73" s="44">
        <v>0</v>
      </c>
      <c r="V73" s="75">
        <f t="shared" si="28"/>
        <v>0</v>
      </c>
      <c r="W73" s="80" t="e">
        <f t="shared" si="29"/>
        <v>#DIV/0!</v>
      </c>
      <c r="X73" s="43">
        <v>0</v>
      </c>
      <c r="Y73" s="44">
        <v>0</v>
      </c>
      <c r="Z73" s="75">
        <f t="shared" si="30"/>
        <v>0</v>
      </c>
      <c r="AA73" s="80">
        <f t="shared" si="31"/>
        <v>0</v>
      </c>
      <c r="AB73" s="43">
        <v>0</v>
      </c>
      <c r="AC73" s="44">
        <v>0</v>
      </c>
      <c r="AD73" s="75">
        <f t="shared" si="32"/>
        <v>0</v>
      </c>
      <c r="AE73" s="80">
        <f t="shared" si="33"/>
        <v>0</v>
      </c>
      <c r="AF73" s="43">
        <v>0</v>
      </c>
      <c r="AG73" s="44">
        <v>0</v>
      </c>
      <c r="AH73" s="75">
        <f t="shared" si="34"/>
        <v>0</v>
      </c>
      <c r="AI73" s="80">
        <f t="shared" si="35"/>
        <v>0</v>
      </c>
      <c r="AJ73" s="43">
        <v>0</v>
      </c>
      <c r="AK73" s="44">
        <v>0</v>
      </c>
      <c r="AL73" s="75">
        <f t="shared" si="36"/>
        <v>0</v>
      </c>
      <c r="AM73" s="80">
        <f t="shared" si="37"/>
        <v>0</v>
      </c>
      <c r="AN73" s="43">
        <v>0</v>
      </c>
      <c r="AO73" s="44">
        <v>0</v>
      </c>
      <c r="AP73" s="75">
        <f t="shared" si="38"/>
        <v>0</v>
      </c>
      <c r="AQ73" s="80">
        <f t="shared" si="39"/>
        <v>0</v>
      </c>
    </row>
    <row r="74" spans="1:43" ht="24.95" customHeight="1" x14ac:dyDescent="0.2">
      <c r="A74" s="3">
        <v>67</v>
      </c>
      <c r="B74" s="50" t="s">
        <v>146</v>
      </c>
      <c r="D74" s="43">
        <v>0</v>
      </c>
      <c r="E74" s="44">
        <v>2</v>
      </c>
      <c r="F74" s="75">
        <f t="shared" si="20"/>
        <v>2</v>
      </c>
      <c r="G74" s="80">
        <f t="shared" si="21"/>
        <v>4.1548426768820398E-6</v>
      </c>
      <c r="H74" s="43">
        <v>0</v>
      </c>
      <c r="I74" s="44">
        <v>0</v>
      </c>
      <c r="J74" s="75">
        <f t="shared" si="22"/>
        <v>0</v>
      </c>
      <c r="K74" s="80">
        <f t="shared" si="23"/>
        <v>0</v>
      </c>
      <c r="L74" s="43">
        <v>0</v>
      </c>
      <c r="M74" s="44">
        <v>0</v>
      </c>
      <c r="N74" s="75">
        <f t="shared" si="24"/>
        <v>0</v>
      </c>
      <c r="O74" s="80">
        <f t="shared" si="25"/>
        <v>0</v>
      </c>
      <c r="P74" s="43">
        <v>0</v>
      </c>
      <c r="Q74" s="44">
        <v>0</v>
      </c>
      <c r="R74" s="75">
        <f t="shared" si="26"/>
        <v>0</v>
      </c>
      <c r="S74" s="80">
        <f t="shared" si="27"/>
        <v>0</v>
      </c>
      <c r="T74" s="43">
        <v>0</v>
      </c>
      <c r="U74" s="44">
        <v>0</v>
      </c>
      <c r="V74" s="75">
        <f t="shared" si="28"/>
        <v>0</v>
      </c>
      <c r="W74" s="80" t="e">
        <f t="shared" si="29"/>
        <v>#DIV/0!</v>
      </c>
      <c r="X74" s="43">
        <v>0</v>
      </c>
      <c r="Y74" s="44">
        <v>0</v>
      </c>
      <c r="Z74" s="75">
        <f t="shared" si="30"/>
        <v>0</v>
      </c>
      <c r="AA74" s="80">
        <f t="shared" si="31"/>
        <v>0</v>
      </c>
      <c r="AB74" s="43">
        <v>0</v>
      </c>
      <c r="AC74" s="44">
        <v>0</v>
      </c>
      <c r="AD74" s="75">
        <f t="shared" si="32"/>
        <v>0</v>
      </c>
      <c r="AE74" s="80">
        <f t="shared" si="33"/>
        <v>0</v>
      </c>
      <c r="AF74" s="43">
        <v>0</v>
      </c>
      <c r="AG74" s="44">
        <v>0</v>
      </c>
      <c r="AH74" s="75">
        <f t="shared" si="34"/>
        <v>0</v>
      </c>
      <c r="AI74" s="80">
        <f t="shared" si="35"/>
        <v>0</v>
      </c>
      <c r="AJ74" s="43">
        <v>0</v>
      </c>
      <c r="AK74" s="44">
        <v>0</v>
      </c>
      <c r="AL74" s="75">
        <f t="shared" si="36"/>
        <v>0</v>
      </c>
      <c r="AM74" s="80">
        <f t="shared" si="37"/>
        <v>0</v>
      </c>
      <c r="AN74" s="43">
        <v>0</v>
      </c>
      <c r="AO74" s="44">
        <v>0</v>
      </c>
      <c r="AP74" s="75">
        <f t="shared" si="38"/>
        <v>0</v>
      </c>
      <c r="AQ74" s="80">
        <f t="shared" si="39"/>
        <v>0</v>
      </c>
    </row>
    <row r="75" spans="1:43" ht="24.95" customHeight="1" x14ac:dyDescent="0.2">
      <c r="A75" s="3">
        <v>68</v>
      </c>
      <c r="B75" s="50" t="s">
        <v>164</v>
      </c>
      <c r="D75" s="43">
        <v>2</v>
      </c>
      <c r="E75" s="44">
        <v>0</v>
      </c>
      <c r="F75" s="75">
        <f t="shared" si="20"/>
        <v>2</v>
      </c>
      <c r="G75" s="80">
        <f t="shared" si="21"/>
        <v>4.1548426768820398E-6</v>
      </c>
      <c r="H75" s="43">
        <v>550</v>
      </c>
      <c r="I75" s="44">
        <v>0</v>
      </c>
      <c r="J75" s="75">
        <f t="shared" si="22"/>
        <v>550</v>
      </c>
      <c r="K75" s="80">
        <f t="shared" si="23"/>
        <v>1.5462946562868124E-3</v>
      </c>
      <c r="L75" s="43">
        <v>0</v>
      </c>
      <c r="M75" s="44">
        <v>0</v>
      </c>
      <c r="N75" s="75">
        <f t="shared" si="24"/>
        <v>0</v>
      </c>
      <c r="O75" s="80">
        <f t="shared" si="25"/>
        <v>0</v>
      </c>
      <c r="P75" s="43">
        <v>0</v>
      </c>
      <c r="Q75" s="44">
        <v>0</v>
      </c>
      <c r="R75" s="75">
        <f t="shared" si="26"/>
        <v>0</v>
      </c>
      <c r="S75" s="80">
        <f t="shared" si="27"/>
        <v>0</v>
      </c>
      <c r="T75" s="43">
        <v>0</v>
      </c>
      <c r="U75" s="44">
        <v>0</v>
      </c>
      <c r="V75" s="75">
        <f t="shared" si="28"/>
        <v>0</v>
      </c>
      <c r="W75" s="80" t="e">
        <f t="shared" si="29"/>
        <v>#DIV/0!</v>
      </c>
      <c r="X75" s="43">
        <v>0</v>
      </c>
      <c r="Y75" s="44">
        <v>0</v>
      </c>
      <c r="Z75" s="75">
        <f t="shared" si="30"/>
        <v>0</v>
      </c>
      <c r="AA75" s="80">
        <f t="shared" si="31"/>
        <v>0</v>
      </c>
      <c r="AB75" s="43">
        <v>0</v>
      </c>
      <c r="AC75" s="44">
        <v>0</v>
      </c>
      <c r="AD75" s="75">
        <f t="shared" si="32"/>
        <v>0</v>
      </c>
      <c r="AE75" s="80">
        <f t="shared" si="33"/>
        <v>0</v>
      </c>
      <c r="AF75" s="43">
        <v>0</v>
      </c>
      <c r="AG75" s="44">
        <v>0</v>
      </c>
      <c r="AH75" s="75">
        <f t="shared" si="34"/>
        <v>0</v>
      </c>
      <c r="AI75" s="80">
        <f t="shared" si="35"/>
        <v>0</v>
      </c>
      <c r="AJ75" s="43">
        <v>0</v>
      </c>
      <c r="AK75" s="44">
        <v>0</v>
      </c>
      <c r="AL75" s="75">
        <f t="shared" si="36"/>
        <v>0</v>
      </c>
      <c r="AM75" s="80">
        <f t="shared" si="37"/>
        <v>0</v>
      </c>
      <c r="AN75" s="43">
        <v>0</v>
      </c>
      <c r="AO75" s="44">
        <v>0</v>
      </c>
      <c r="AP75" s="75">
        <f t="shared" si="38"/>
        <v>0</v>
      </c>
      <c r="AQ75" s="80">
        <f t="shared" si="39"/>
        <v>0</v>
      </c>
    </row>
    <row r="76" spans="1:43" ht="24.95" customHeight="1" x14ac:dyDescent="0.2">
      <c r="A76" s="3">
        <v>69</v>
      </c>
      <c r="B76" s="50" t="s">
        <v>165</v>
      </c>
      <c r="D76" s="43">
        <v>0</v>
      </c>
      <c r="E76" s="44">
        <v>2</v>
      </c>
      <c r="F76" s="75">
        <f t="shared" si="20"/>
        <v>2</v>
      </c>
      <c r="G76" s="80">
        <f t="shared" si="21"/>
        <v>4.1548426768820398E-6</v>
      </c>
      <c r="H76" s="43">
        <v>0</v>
      </c>
      <c r="I76" s="44">
        <v>0</v>
      </c>
      <c r="J76" s="75">
        <f t="shared" si="22"/>
        <v>0</v>
      </c>
      <c r="K76" s="80">
        <f t="shared" si="23"/>
        <v>0</v>
      </c>
      <c r="L76" s="43">
        <v>0</v>
      </c>
      <c r="M76" s="44">
        <v>0</v>
      </c>
      <c r="N76" s="75">
        <f t="shared" si="24"/>
        <v>0</v>
      </c>
      <c r="O76" s="80">
        <f t="shared" si="25"/>
        <v>0</v>
      </c>
      <c r="P76" s="43">
        <v>0</v>
      </c>
      <c r="Q76" s="44">
        <v>0</v>
      </c>
      <c r="R76" s="75">
        <f t="shared" si="26"/>
        <v>0</v>
      </c>
      <c r="S76" s="80">
        <f t="shared" si="27"/>
        <v>0</v>
      </c>
      <c r="T76" s="43">
        <v>0</v>
      </c>
      <c r="U76" s="44">
        <v>0</v>
      </c>
      <c r="V76" s="75">
        <f t="shared" si="28"/>
        <v>0</v>
      </c>
      <c r="W76" s="80" t="e">
        <f t="shared" si="29"/>
        <v>#DIV/0!</v>
      </c>
      <c r="X76" s="43">
        <v>0</v>
      </c>
      <c r="Y76" s="44">
        <v>0</v>
      </c>
      <c r="Z76" s="75">
        <f t="shared" si="30"/>
        <v>0</v>
      </c>
      <c r="AA76" s="80">
        <f t="shared" si="31"/>
        <v>0</v>
      </c>
      <c r="AB76" s="43">
        <v>0</v>
      </c>
      <c r="AC76" s="44">
        <v>0</v>
      </c>
      <c r="AD76" s="75">
        <f t="shared" si="32"/>
        <v>0</v>
      </c>
      <c r="AE76" s="80">
        <f t="shared" si="33"/>
        <v>0</v>
      </c>
      <c r="AF76" s="43">
        <v>0</v>
      </c>
      <c r="AG76" s="44">
        <v>0</v>
      </c>
      <c r="AH76" s="75">
        <f t="shared" si="34"/>
        <v>0</v>
      </c>
      <c r="AI76" s="80">
        <f t="shared" si="35"/>
        <v>0</v>
      </c>
      <c r="AJ76" s="43">
        <v>0</v>
      </c>
      <c r="AK76" s="44">
        <v>0</v>
      </c>
      <c r="AL76" s="75">
        <f t="shared" si="36"/>
        <v>0</v>
      </c>
      <c r="AM76" s="80">
        <f t="shared" si="37"/>
        <v>0</v>
      </c>
      <c r="AN76" s="43">
        <v>0</v>
      </c>
      <c r="AO76" s="44">
        <v>0</v>
      </c>
      <c r="AP76" s="75">
        <f t="shared" si="38"/>
        <v>0</v>
      </c>
      <c r="AQ76" s="80">
        <f t="shared" si="39"/>
        <v>0</v>
      </c>
    </row>
    <row r="77" spans="1:43" ht="24.95" customHeight="1" x14ac:dyDescent="0.2">
      <c r="A77" s="3">
        <v>70</v>
      </c>
      <c r="B77" s="50" t="s">
        <v>179</v>
      </c>
      <c r="D77" s="43">
        <v>2</v>
      </c>
      <c r="E77" s="44">
        <v>0</v>
      </c>
      <c r="F77" s="75">
        <f t="shared" si="20"/>
        <v>2</v>
      </c>
      <c r="G77" s="80">
        <f t="shared" si="21"/>
        <v>4.1548426768820398E-6</v>
      </c>
      <c r="H77" s="43">
        <v>0</v>
      </c>
      <c r="I77" s="44">
        <v>0</v>
      </c>
      <c r="J77" s="75">
        <f t="shared" si="22"/>
        <v>0</v>
      </c>
      <c r="K77" s="80">
        <f t="shared" si="23"/>
        <v>0</v>
      </c>
      <c r="L77" s="43">
        <v>0</v>
      </c>
      <c r="M77" s="44">
        <v>0</v>
      </c>
      <c r="N77" s="75">
        <f t="shared" si="24"/>
        <v>0</v>
      </c>
      <c r="O77" s="80">
        <f t="shared" si="25"/>
        <v>0</v>
      </c>
      <c r="P77" s="43">
        <v>1</v>
      </c>
      <c r="Q77" s="44">
        <v>0</v>
      </c>
      <c r="R77" s="75">
        <f t="shared" si="26"/>
        <v>1</v>
      </c>
      <c r="S77" s="80">
        <f t="shared" si="27"/>
        <v>1.4563248186875602E-5</v>
      </c>
      <c r="T77" s="43">
        <v>0</v>
      </c>
      <c r="U77" s="44">
        <v>0</v>
      </c>
      <c r="V77" s="75">
        <f t="shared" si="28"/>
        <v>0</v>
      </c>
      <c r="W77" s="80" t="e">
        <f t="shared" si="29"/>
        <v>#DIV/0!</v>
      </c>
      <c r="X77" s="43">
        <v>0</v>
      </c>
      <c r="Y77" s="44">
        <v>0</v>
      </c>
      <c r="Z77" s="75">
        <f t="shared" si="30"/>
        <v>0</v>
      </c>
      <c r="AA77" s="80">
        <f t="shared" si="31"/>
        <v>0</v>
      </c>
      <c r="AB77" s="43">
        <v>0</v>
      </c>
      <c r="AC77" s="44">
        <v>0</v>
      </c>
      <c r="AD77" s="75">
        <f t="shared" si="32"/>
        <v>0</v>
      </c>
      <c r="AE77" s="80">
        <f t="shared" si="33"/>
        <v>0</v>
      </c>
      <c r="AF77" s="43">
        <v>0</v>
      </c>
      <c r="AG77" s="44">
        <v>0</v>
      </c>
      <c r="AH77" s="75">
        <f t="shared" si="34"/>
        <v>0</v>
      </c>
      <c r="AI77" s="80">
        <f t="shared" si="35"/>
        <v>0</v>
      </c>
      <c r="AJ77" s="43">
        <v>0</v>
      </c>
      <c r="AK77" s="44">
        <v>0</v>
      </c>
      <c r="AL77" s="75">
        <f t="shared" si="36"/>
        <v>0</v>
      </c>
      <c r="AM77" s="80">
        <f t="shared" si="37"/>
        <v>0</v>
      </c>
      <c r="AN77" s="43">
        <v>0</v>
      </c>
      <c r="AO77" s="44">
        <v>0</v>
      </c>
      <c r="AP77" s="75">
        <f t="shared" si="38"/>
        <v>0</v>
      </c>
      <c r="AQ77" s="80">
        <f t="shared" si="39"/>
        <v>0</v>
      </c>
    </row>
    <row r="78" spans="1:43" ht="24.95" customHeight="1" x14ac:dyDescent="0.2">
      <c r="A78" s="3">
        <v>71</v>
      </c>
      <c r="B78" s="50" t="s">
        <v>78</v>
      </c>
      <c r="D78" s="43">
        <v>1</v>
      </c>
      <c r="E78" s="44">
        <v>0</v>
      </c>
      <c r="F78" s="75">
        <f t="shared" si="20"/>
        <v>1</v>
      </c>
      <c r="G78" s="80">
        <f t="shared" si="21"/>
        <v>2.0774213384410199E-6</v>
      </c>
      <c r="H78" s="43">
        <v>0</v>
      </c>
      <c r="I78" s="44">
        <v>0</v>
      </c>
      <c r="J78" s="75">
        <f t="shared" si="22"/>
        <v>0</v>
      </c>
      <c r="K78" s="80">
        <f t="shared" si="23"/>
        <v>0</v>
      </c>
      <c r="L78" s="43">
        <v>0</v>
      </c>
      <c r="M78" s="44">
        <v>0</v>
      </c>
      <c r="N78" s="75">
        <f t="shared" si="24"/>
        <v>0</v>
      </c>
      <c r="O78" s="80">
        <f t="shared" si="25"/>
        <v>0</v>
      </c>
      <c r="P78" s="43">
        <v>142</v>
      </c>
      <c r="Q78" s="44">
        <v>0</v>
      </c>
      <c r="R78" s="75">
        <f t="shared" si="26"/>
        <v>142</v>
      </c>
      <c r="S78" s="80">
        <f t="shared" si="27"/>
        <v>2.0679812425363352E-3</v>
      </c>
      <c r="T78" s="43">
        <v>0</v>
      </c>
      <c r="U78" s="44">
        <v>0</v>
      </c>
      <c r="V78" s="75">
        <f t="shared" si="28"/>
        <v>0</v>
      </c>
      <c r="W78" s="80" t="e">
        <f t="shared" si="29"/>
        <v>#DIV/0!</v>
      </c>
      <c r="X78" s="43">
        <v>143</v>
      </c>
      <c r="Y78" s="44">
        <v>0</v>
      </c>
      <c r="Z78" s="75">
        <f t="shared" si="30"/>
        <v>143</v>
      </c>
      <c r="AA78" s="80">
        <f t="shared" si="31"/>
        <v>3.4122363271928986E-3</v>
      </c>
      <c r="AB78" s="43">
        <v>0</v>
      </c>
      <c r="AC78" s="44">
        <v>0</v>
      </c>
      <c r="AD78" s="75">
        <f t="shared" si="32"/>
        <v>0</v>
      </c>
      <c r="AE78" s="80">
        <f t="shared" si="33"/>
        <v>0</v>
      </c>
      <c r="AF78" s="43">
        <v>0</v>
      </c>
      <c r="AG78" s="44">
        <v>0</v>
      </c>
      <c r="AH78" s="75">
        <f t="shared" si="34"/>
        <v>0</v>
      </c>
      <c r="AI78" s="80">
        <f t="shared" si="35"/>
        <v>0</v>
      </c>
      <c r="AJ78" s="43">
        <v>0</v>
      </c>
      <c r="AK78" s="44">
        <v>0</v>
      </c>
      <c r="AL78" s="75">
        <f t="shared" si="36"/>
        <v>0</v>
      </c>
      <c r="AM78" s="80">
        <f t="shared" si="37"/>
        <v>0</v>
      </c>
      <c r="AN78" s="43">
        <v>0</v>
      </c>
      <c r="AO78" s="44">
        <v>0</v>
      </c>
      <c r="AP78" s="75">
        <f t="shared" si="38"/>
        <v>0</v>
      </c>
      <c r="AQ78" s="80">
        <f t="shared" si="39"/>
        <v>0</v>
      </c>
    </row>
    <row r="79" spans="1:43" ht="24.95" customHeight="1" x14ac:dyDescent="0.2">
      <c r="A79" s="3">
        <v>72</v>
      </c>
      <c r="B79" s="50" t="s">
        <v>74</v>
      </c>
      <c r="D79" s="43">
        <v>1</v>
      </c>
      <c r="E79" s="44">
        <v>0</v>
      </c>
      <c r="F79" s="75">
        <f t="shared" si="20"/>
        <v>1</v>
      </c>
      <c r="G79" s="80">
        <f t="shared" si="21"/>
        <v>2.0774213384410199E-6</v>
      </c>
      <c r="H79" s="43">
        <v>0</v>
      </c>
      <c r="I79" s="44">
        <v>0</v>
      </c>
      <c r="J79" s="75">
        <f t="shared" si="22"/>
        <v>0</v>
      </c>
      <c r="K79" s="80">
        <f t="shared" si="23"/>
        <v>0</v>
      </c>
      <c r="L79" s="43">
        <v>0</v>
      </c>
      <c r="M79" s="44">
        <v>0</v>
      </c>
      <c r="N79" s="75">
        <f t="shared" si="24"/>
        <v>0</v>
      </c>
      <c r="O79" s="80">
        <f t="shared" si="25"/>
        <v>0</v>
      </c>
      <c r="P79" s="43">
        <v>51</v>
      </c>
      <c r="Q79" s="44">
        <v>0</v>
      </c>
      <c r="R79" s="75">
        <f t="shared" si="26"/>
        <v>51</v>
      </c>
      <c r="S79" s="80">
        <f t="shared" si="27"/>
        <v>7.4272565753065564E-4</v>
      </c>
      <c r="T79" s="43">
        <v>0</v>
      </c>
      <c r="U79" s="44">
        <v>0</v>
      </c>
      <c r="V79" s="75">
        <f t="shared" si="28"/>
        <v>0</v>
      </c>
      <c r="W79" s="80" t="e">
        <f t="shared" si="29"/>
        <v>#DIV/0!</v>
      </c>
      <c r="X79" s="43">
        <v>126</v>
      </c>
      <c r="Y79" s="44">
        <v>0</v>
      </c>
      <c r="Z79" s="75">
        <f t="shared" si="30"/>
        <v>126</v>
      </c>
      <c r="AA79" s="80">
        <f t="shared" si="31"/>
        <v>3.0065858547294075E-3</v>
      </c>
      <c r="AB79" s="43">
        <v>7</v>
      </c>
      <c r="AC79" s="44">
        <v>0</v>
      </c>
      <c r="AD79" s="75">
        <f t="shared" si="32"/>
        <v>7</v>
      </c>
      <c r="AE79" s="80">
        <f t="shared" si="33"/>
        <v>5.7269082876544217E-4</v>
      </c>
      <c r="AF79" s="43">
        <v>230</v>
      </c>
      <c r="AG79" s="44">
        <v>0</v>
      </c>
      <c r="AH79" s="75">
        <f t="shared" si="34"/>
        <v>230</v>
      </c>
      <c r="AI79" s="80">
        <f t="shared" si="35"/>
        <v>2.2115384615384617E-2</v>
      </c>
      <c r="AJ79" s="43">
        <v>0</v>
      </c>
      <c r="AK79" s="44">
        <v>0</v>
      </c>
      <c r="AL79" s="75">
        <f t="shared" si="36"/>
        <v>0</v>
      </c>
      <c r="AM79" s="80">
        <f t="shared" si="37"/>
        <v>0</v>
      </c>
      <c r="AN79" s="43">
        <v>0</v>
      </c>
      <c r="AO79" s="44">
        <v>0</v>
      </c>
      <c r="AP79" s="75">
        <f t="shared" si="38"/>
        <v>0</v>
      </c>
      <c r="AQ79" s="80">
        <f t="shared" si="39"/>
        <v>0</v>
      </c>
    </row>
    <row r="80" spans="1:43" ht="24.95" customHeight="1" x14ac:dyDescent="0.2">
      <c r="A80" s="3">
        <v>73</v>
      </c>
      <c r="B80" s="50" t="s">
        <v>90</v>
      </c>
      <c r="D80" s="43">
        <v>1</v>
      </c>
      <c r="E80" s="44">
        <v>0</v>
      </c>
      <c r="F80" s="75">
        <f t="shared" si="20"/>
        <v>1</v>
      </c>
      <c r="G80" s="80">
        <f t="shared" si="21"/>
        <v>2.0774213384410199E-6</v>
      </c>
      <c r="H80" s="43">
        <v>0</v>
      </c>
      <c r="I80" s="44">
        <v>0</v>
      </c>
      <c r="J80" s="75">
        <f t="shared" si="22"/>
        <v>0</v>
      </c>
      <c r="K80" s="80">
        <f t="shared" si="23"/>
        <v>0</v>
      </c>
      <c r="L80" s="43">
        <v>0</v>
      </c>
      <c r="M80" s="44">
        <v>0</v>
      </c>
      <c r="N80" s="75">
        <f t="shared" si="24"/>
        <v>0</v>
      </c>
      <c r="O80" s="80">
        <f t="shared" si="25"/>
        <v>0</v>
      </c>
      <c r="P80" s="43">
        <v>361</v>
      </c>
      <c r="Q80" s="44">
        <v>0</v>
      </c>
      <c r="R80" s="75">
        <f t="shared" si="26"/>
        <v>361</v>
      </c>
      <c r="S80" s="80">
        <f t="shared" si="27"/>
        <v>5.2573325954620919E-3</v>
      </c>
      <c r="T80" s="43">
        <v>0</v>
      </c>
      <c r="U80" s="44">
        <v>0</v>
      </c>
      <c r="V80" s="75">
        <f t="shared" si="28"/>
        <v>0</v>
      </c>
      <c r="W80" s="80" t="e">
        <f t="shared" si="29"/>
        <v>#DIV/0!</v>
      </c>
      <c r="X80" s="43">
        <v>34</v>
      </c>
      <c r="Y80" s="44">
        <v>0</v>
      </c>
      <c r="Z80" s="75">
        <f t="shared" si="30"/>
        <v>34</v>
      </c>
      <c r="AA80" s="80">
        <f t="shared" si="31"/>
        <v>8.1130094492698295E-4</v>
      </c>
      <c r="AB80" s="43">
        <v>0</v>
      </c>
      <c r="AC80" s="44">
        <v>0</v>
      </c>
      <c r="AD80" s="75">
        <f t="shared" si="32"/>
        <v>0</v>
      </c>
      <c r="AE80" s="80">
        <f t="shared" si="33"/>
        <v>0</v>
      </c>
      <c r="AF80" s="43">
        <v>0</v>
      </c>
      <c r="AG80" s="44">
        <v>0</v>
      </c>
      <c r="AH80" s="75">
        <f t="shared" si="34"/>
        <v>0</v>
      </c>
      <c r="AI80" s="80">
        <f t="shared" si="35"/>
        <v>0</v>
      </c>
      <c r="AJ80" s="43">
        <v>0</v>
      </c>
      <c r="AK80" s="44">
        <v>0</v>
      </c>
      <c r="AL80" s="75">
        <f t="shared" si="36"/>
        <v>0</v>
      </c>
      <c r="AM80" s="80">
        <f t="shared" si="37"/>
        <v>0</v>
      </c>
      <c r="AN80" s="43">
        <v>0</v>
      </c>
      <c r="AO80" s="44">
        <v>0</v>
      </c>
      <c r="AP80" s="75">
        <f t="shared" si="38"/>
        <v>0</v>
      </c>
      <c r="AQ80" s="80">
        <f t="shared" si="39"/>
        <v>0</v>
      </c>
    </row>
    <row r="81" spans="1:43" ht="24.95" customHeight="1" x14ac:dyDescent="0.2">
      <c r="A81" s="3">
        <v>74</v>
      </c>
      <c r="B81" s="50" t="s">
        <v>122</v>
      </c>
      <c r="D81" s="43">
        <v>0</v>
      </c>
      <c r="E81" s="44">
        <v>1</v>
      </c>
      <c r="F81" s="75">
        <f t="shared" si="20"/>
        <v>1</v>
      </c>
      <c r="G81" s="80">
        <f t="shared" si="21"/>
        <v>2.0774213384410199E-6</v>
      </c>
      <c r="H81" s="43">
        <v>0</v>
      </c>
      <c r="I81" s="44">
        <v>0</v>
      </c>
      <c r="J81" s="75">
        <f t="shared" si="22"/>
        <v>0</v>
      </c>
      <c r="K81" s="80">
        <f t="shared" si="23"/>
        <v>0</v>
      </c>
      <c r="L81" s="43">
        <v>0</v>
      </c>
      <c r="M81" s="44">
        <v>0</v>
      </c>
      <c r="N81" s="75">
        <f t="shared" si="24"/>
        <v>0</v>
      </c>
      <c r="O81" s="80">
        <f t="shared" si="25"/>
        <v>0</v>
      </c>
      <c r="P81" s="43">
        <v>0</v>
      </c>
      <c r="Q81" s="44">
        <v>0</v>
      </c>
      <c r="R81" s="75">
        <f t="shared" si="26"/>
        <v>0</v>
      </c>
      <c r="S81" s="80">
        <f t="shared" si="27"/>
        <v>0</v>
      </c>
      <c r="T81" s="43">
        <v>0</v>
      </c>
      <c r="U81" s="44">
        <v>0</v>
      </c>
      <c r="V81" s="75">
        <f t="shared" si="28"/>
        <v>0</v>
      </c>
      <c r="W81" s="80" t="e">
        <f t="shared" si="29"/>
        <v>#DIV/0!</v>
      </c>
      <c r="X81" s="43">
        <v>0</v>
      </c>
      <c r="Y81" s="44">
        <v>0</v>
      </c>
      <c r="Z81" s="75">
        <f t="shared" si="30"/>
        <v>0</v>
      </c>
      <c r="AA81" s="80">
        <f t="shared" si="31"/>
        <v>0</v>
      </c>
      <c r="AB81" s="43">
        <v>0</v>
      </c>
      <c r="AC81" s="44">
        <v>0</v>
      </c>
      <c r="AD81" s="75">
        <f t="shared" si="32"/>
        <v>0</v>
      </c>
      <c r="AE81" s="80">
        <f t="shared" si="33"/>
        <v>0</v>
      </c>
      <c r="AF81" s="43">
        <v>0</v>
      </c>
      <c r="AG81" s="44">
        <v>0</v>
      </c>
      <c r="AH81" s="75">
        <f t="shared" si="34"/>
        <v>0</v>
      </c>
      <c r="AI81" s="80">
        <f t="shared" si="35"/>
        <v>0</v>
      </c>
      <c r="AJ81" s="43">
        <v>0</v>
      </c>
      <c r="AK81" s="44">
        <v>0</v>
      </c>
      <c r="AL81" s="75">
        <f t="shared" si="36"/>
        <v>0</v>
      </c>
      <c r="AM81" s="80">
        <f t="shared" si="37"/>
        <v>0</v>
      </c>
      <c r="AN81" s="43">
        <v>0</v>
      </c>
      <c r="AO81" s="44">
        <v>0</v>
      </c>
      <c r="AP81" s="75">
        <f t="shared" si="38"/>
        <v>0</v>
      </c>
      <c r="AQ81" s="80">
        <f t="shared" si="39"/>
        <v>0</v>
      </c>
    </row>
    <row r="82" spans="1:43" ht="24.95" customHeight="1" x14ac:dyDescent="0.2">
      <c r="A82" s="3">
        <v>75</v>
      </c>
      <c r="B82" s="50" t="s">
        <v>124</v>
      </c>
      <c r="D82" s="43">
        <v>1</v>
      </c>
      <c r="E82" s="44">
        <v>0</v>
      </c>
      <c r="F82" s="75">
        <f t="shared" si="20"/>
        <v>1</v>
      </c>
      <c r="G82" s="80">
        <f t="shared" si="21"/>
        <v>2.0774213384410199E-6</v>
      </c>
      <c r="H82" s="43">
        <v>79</v>
      </c>
      <c r="I82" s="44">
        <v>0</v>
      </c>
      <c r="J82" s="75">
        <f t="shared" si="22"/>
        <v>79</v>
      </c>
      <c r="K82" s="80">
        <f t="shared" si="23"/>
        <v>2.2210414153937851E-4</v>
      </c>
      <c r="L82" s="43">
        <v>82</v>
      </c>
      <c r="M82" s="44">
        <v>0</v>
      </c>
      <c r="N82" s="75">
        <f t="shared" si="24"/>
        <v>82</v>
      </c>
      <c r="O82" s="80">
        <f t="shared" si="25"/>
        <v>5.1376192773499912E-4</v>
      </c>
      <c r="P82" s="43">
        <v>14</v>
      </c>
      <c r="Q82" s="44">
        <v>0</v>
      </c>
      <c r="R82" s="75">
        <f t="shared" si="26"/>
        <v>14</v>
      </c>
      <c r="S82" s="80">
        <f t="shared" si="27"/>
        <v>2.0388547461625841E-4</v>
      </c>
      <c r="T82" s="43">
        <v>0</v>
      </c>
      <c r="U82" s="44">
        <v>0</v>
      </c>
      <c r="V82" s="75">
        <f t="shared" si="28"/>
        <v>0</v>
      </c>
      <c r="W82" s="80" t="e">
        <f t="shared" si="29"/>
        <v>#DIV/0!</v>
      </c>
      <c r="X82" s="43">
        <v>0</v>
      </c>
      <c r="Y82" s="44">
        <v>0</v>
      </c>
      <c r="Z82" s="75">
        <f t="shared" si="30"/>
        <v>0</v>
      </c>
      <c r="AA82" s="80">
        <f t="shared" si="31"/>
        <v>0</v>
      </c>
      <c r="AB82" s="43">
        <v>0</v>
      </c>
      <c r="AC82" s="44">
        <v>0</v>
      </c>
      <c r="AD82" s="75">
        <f t="shared" si="32"/>
        <v>0</v>
      </c>
      <c r="AE82" s="80">
        <f t="shared" si="33"/>
        <v>0</v>
      </c>
      <c r="AF82" s="43">
        <v>0</v>
      </c>
      <c r="AG82" s="44">
        <v>0</v>
      </c>
      <c r="AH82" s="75">
        <f t="shared" si="34"/>
        <v>0</v>
      </c>
      <c r="AI82" s="80">
        <f t="shared" si="35"/>
        <v>0</v>
      </c>
      <c r="AJ82" s="43">
        <v>0</v>
      </c>
      <c r="AK82" s="44">
        <v>0</v>
      </c>
      <c r="AL82" s="75">
        <f t="shared" si="36"/>
        <v>0</v>
      </c>
      <c r="AM82" s="80">
        <f t="shared" si="37"/>
        <v>0</v>
      </c>
      <c r="AN82" s="43">
        <v>0</v>
      </c>
      <c r="AO82" s="44">
        <v>0</v>
      </c>
      <c r="AP82" s="75">
        <f t="shared" si="38"/>
        <v>0</v>
      </c>
      <c r="AQ82" s="80">
        <f t="shared" si="39"/>
        <v>0</v>
      </c>
    </row>
    <row r="83" spans="1:43" ht="24.95" customHeight="1" x14ac:dyDescent="0.2">
      <c r="A83" s="3">
        <v>76</v>
      </c>
      <c r="B83" s="50" t="s">
        <v>125</v>
      </c>
      <c r="D83" s="43">
        <v>0</v>
      </c>
      <c r="E83" s="44">
        <v>1</v>
      </c>
      <c r="F83" s="75">
        <f t="shared" si="20"/>
        <v>1</v>
      </c>
      <c r="G83" s="80">
        <f t="shared" si="21"/>
        <v>2.0774213384410199E-6</v>
      </c>
      <c r="H83" s="43">
        <v>0</v>
      </c>
      <c r="I83" s="44">
        <v>0</v>
      </c>
      <c r="J83" s="75">
        <f t="shared" si="22"/>
        <v>0</v>
      </c>
      <c r="K83" s="80">
        <f t="shared" si="23"/>
        <v>0</v>
      </c>
      <c r="L83" s="43">
        <v>0</v>
      </c>
      <c r="M83" s="44">
        <v>0</v>
      </c>
      <c r="N83" s="75">
        <f t="shared" si="24"/>
        <v>0</v>
      </c>
      <c r="O83" s="80">
        <f t="shared" si="25"/>
        <v>0</v>
      </c>
      <c r="P83" s="43">
        <v>0</v>
      </c>
      <c r="Q83" s="44">
        <v>0</v>
      </c>
      <c r="R83" s="75">
        <f t="shared" si="26"/>
        <v>0</v>
      </c>
      <c r="S83" s="80">
        <f t="shared" si="27"/>
        <v>0</v>
      </c>
      <c r="T83" s="43">
        <v>0</v>
      </c>
      <c r="U83" s="44">
        <v>0</v>
      </c>
      <c r="V83" s="75">
        <f t="shared" si="28"/>
        <v>0</v>
      </c>
      <c r="W83" s="80" t="e">
        <f t="shared" si="29"/>
        <v>#DIV/0!</v>
      </c>
      <c r="X83" s="43">
        <v>0</v>
      </c>
      <c r="Y83" s="44">
        <v>0</v>
      </c>
      <c r="Z83" s="75">
        <f t="shared" si="30"/>
        <v>0</v>
      </c>
      <c r="AA83" s="80">
        <f t="shared" si="31"/>
        <v>0</v>
      </c>
      <c r="AB83" s="43">
        <v>0</v>
      </c>
      <c r="AC83" s="44">
        <v>0</v>
      </c>
      <c r="AD83" s="75">
        <f t="shared" si="32"/>
        <v>0</v>
      </c>
      <c r="AE83" s="80">
        <f t="shared" si="33"/>
        <v>0</v>
      </c>
      <c r="AF83" s="43">
        <v>0</v>
      </c>
      <c r="AG83" s="44">
        <v>0</v>
      </c>
      <c r="AH83" s="75">
        <f t="shared" si="34"/>
        <v>0</v>
      </c>
      <c r="AI83" s="80">
        <f t="shared" si="35"/>
        <v>0</v>
      </c>
      <c r="AJ83" s="43">
        <v>0</v>
      </c>
      <c r="AK83" s="44">
        <v>0</v>
      </c>
      <c r="AL83" s="75">
        <f t="shared" si="36"/>
        <v>0</v>
      </c>
      <c r="AM83" s="80">
        <f t="shared" si="37"/>
        <v>0</v>
      </c>
      <c r="AN83" s="43">
        <v>0</v>
      </c>
      <c r="AO83" s="44">
        <v>0</v>
      </c>
      <c r="AP83" s="75">
        <f t="shared" si="38"/>
        <v>0</v>
      </c>
      <c r="AQ83" s="80">
        <f t="shared" si="39"/>
        <v>0</v>
      </c>
    </row>
    <row r="84" spans="1:43" ht="24.95" customHeight="1" x14ac:dyDescent="0.2">
      <c r="A84" s="3">
        <v>77</v>
      </c>
      <c r="B84" s="50" t="s">
        <v>126</v>
      </c>
      <c r="D84" s="43">
        <v>0</v>
      </c>
      <c r="E84" s="44">
        <v>1</v>
      </c>
      <c r="F84" s="75">
        <f t="shared" si="20"/>
        <v>1</v>
      </c>
      <c r="G84" s="80">
        <f t="shared" si="21"/>
        <v>2.0774213384410199E-6</v>
      </c>
      <c r="H84" s="43">
        <v>0</v>
      </c>
      <c r="I84" s="44">
        <v>0</v>
      </c>
      <c r="J84" s="75">
        <f t="shared" si="22"/>
        <v>0</v>
      </c>
      <c r="K84" s="80">
        <f t="shared" si="23"/>
        <v>0</v>
      </c>
      <c r="L84" s="43">
        <v>0</v>
      </c>
      <c r="M84" s="44">
        <v>0</v>
      </c>
      <c r="N84" s="75">
        <f t="shared" si="24"/>
        <v>0</v>
      </c>
      <c r="O84" s="80">
        <f t="shared" si="25"/>
        <v>0</v>
      </c>
      <c r="P84" s="43">
        <v>0</v>
      </c>
      <c r="Q84" s="44">
        <v>0</v>
      </c>
      <c r="R84" s="75">
        <f t="shared" si="26"/>
        <v>0</v>
      </c>
      <c r="S84" s="80">
        <f t="shared" si="27"/>
        <v>0</v>
      </c>
      <c r="T84" s="43">
        <v>0</v>
      </c>
      <c r="U84" s="44">
        <v>0</v>
      </c>
      <c r="V84" s="75">
        <f t="shared" si="28"/>
        <v>0</v>
      </c>
      <c r="W84" s="80" t="e">
        <f t="shared" si="29"/>
        <v>#DIV/0!</v>
      </c>
      <c r="X84" s="43">
        <v>0</v>
      </c>
      <c r="Y84" s="44">
        <v>0</v>
      </c>
      <c r="Z84" s="75">
        <f t="shared" si="30"/>
        <v>0</v>
      </c>
      <c r="AA84" s="80">
        <f t="shared" si="31"/>
        <v>0</v>
      </c>
      <c r="AB84" s="43">
        <v>0</v>
      </c>
      <c r="AC84" s="44">
        <v>0</v>
      </c>
      <c r="AD84" s="75">
        <f t="shared" si="32"/>
        <v>0</v>
      </c>
      <c r="AE84" s="80">
        <f t="shared" si="33"/>
        <v>0</v>
      </c>
      <c r="AF84" s="43">
        <v>0</v>
      </c>
      <c r="AG84" s="44">
        <v>0</v>
      </c>
      <c r="AH84" s="75">
        <f t="shared" si="34"/>
        <v>0</v>
      </c>
      <c r="AI84" s="80">
        <f t="shared" si="35"/>
        <v>0</v>
      </c>
      <c r="AJ84" s="43">
        <v>0</v>
      </c>
      <c r="AK84" s="44">
        <v>0</v>
      </c>
      <c r="AL84" s="75">
        <f t="shared" si="36"/>
        <v>0</v>
      </c>
      <c r="AM84" s="80">
        <f t="shared" si="37"/>
        <v>0</v>
      </c>
      <c r="AN84" s="43">
        <v>0</v>
      </c>
      <c r="AO84" s="44">
        <v>0</v>
      </c>
      <c r="AP84" s="75">
        <f t="shared" si="38"/>
        <v>0</v>
      </c>
      <c r="AQ84" s="80">
        <f t="shared" si="39"/>
        <v>0</v>
      </c>
    </row>
    <row r="85" spans="1:43" ht="24.95" customHeight="1" x14ac:dyDescent="0.2">
      <c r="A85" s="3">
        <v>78</v>
      </c>
      <c r="B85" s="50" t="s">
        <v>133</v>
      </c>
      <c r="D85" s="43">
        <v>1</v>
      </c>
      <c r="E85" s="44">
        <v>0</v>
      </c>
      <c r="F85" s="75">
        <f t="shared" si="20"/>
        <v>1</v>
      </c>
      <c r="G85" s="80">
        <f t="shared" si="21"/>
        <v>2.0774213384410199E-6</v>
      </c>
      <c r="H85" s="43">
        <v>0</v>
      </c>
      <c r="I85" s="44">
        <v>0</v>
      </c>
      <c r="J85" s="75">
        <f t="shared" si="22"/>
        <v>0</v>
      </c>
      <c r="K85" s="80">
        <f t="shared" si="23"/>
        <v>0</v>
      </c>
      <c r="L85" s="43">
        <v>0</v>
      </c>
      <c r="M85" s="44">
        <v>0</v>
      </c>
      <c r="N85" s="75">
        <f t="shared" si="24"/>
        <v>0</v>
      </c>
      <c r="O85" s="80">
        <f t="shared" si="25"/>
        <v>0</v>
      </c>
      <c r="P85" s="43">
        <v>0</v>
      </c>
      <c r="Q85" s="44">
        <v>0</v>
      </c>
      <c r="R85" s="75">
        <f t="shared" si="26"/>
        <v>0</v>
      </c>
      <c r="S85" s="80">
        <f t="shared" si="27"/>
        <v>0</v>
      </c>
      <c r="T85" s="43">
        <v>0</v>
      </c>
      <c r="U85" s="44">
        <v>0</v>
      </c>
      <c r="V85" s="75">
        <f t="shared" si="28"/>
        <v>0</v>
      </c>
      <c r="W85" s="80" t="e">
        <f t="shared" si="29"/>
        <v>#DIV/0!</v>
      </c>
      <c r="X85" s="43">
        <v>0</v>
      </c>
      <c r="Y85" s="44">
        <v>0</v>
      </c>
      <c r="Z85" s="75">
        <f t="shared" si="30"/>
        <v>0</v>
      </c>
      <c r="AA85" s="80">
        <f t="shared" si="31"/>
        <v>0</v>
      </c>
      <c r="AB85" s="43">
        <v>0</v>
      </c>
      <c r="AC85" s="44">
        <v>0</v>
      </c>
      <c r="AD85" s="75">
        <f t="shared" si="32"/>
        <v>0</v>
      </c>
      <c r="AE85" s="80">
        <f t="shared" si="33"/>
        <v>0</v>
      </c>
      <c r="AF85" s="43">
        <v>0</v>
      </c>
      <c r="AG85" s="44">
        <v>0</v>
      </c>
      <c r="AH85" s="75">
        <f t="shared" si="34"/>
        <v>0</v>
      </c>
      <c r="AI85" s="80">
        <f t="shared" si="35"/>
        <v>0</v>
      </c>
      <c r="AJ85" s="43">
        <v>0</v>
      </c>
      <c r="AK85" s="44">
        <v>0</v>
      </c>
      <c r="AL85" s="75">
        <f t="shared" si="36"/>
        <v>0</v>
      </c>
      <c r="AM85" s="80">
        <f t="shared" si="37"/>
        <v>0</v>
      </c>
      <c r="AN85" s="43">
        <v>0</v>
      </c>
      <c r="AO85" s="44">
        <v>0</v>
      </c>
      <c r="AP85" s="75">
        <f t="shared" si="38"/>
        <v>0</v>
      </c>
      <c r="AQ85" s="80">
        <f t="shared" si="39"/>
        <v>0</v>
      </c>
    </row>
    <row r="86" spans="1:43" ht="24.95" customHeight="1" x14ac:dyDescent="0.2">
      <c r="A86" s="3">
        <v>79</v>
      </c>
      <c r="B86" s="50" t="s">
        <v>134</v>
      </c>
      <c r="D86" s="43">
        <v>1</v>
      </c>
      <c r="E86" s="44">
        <v>0</v>
      </c>
      <c r="F86" s="75">
        <f t="shared" si="20"/>
        <v>1</v>
      </c>
      <c r="G86" s="80">
        <f t="shared" si="21"/>
        <v>2.0774213384410199E-6</v>
      </c>
      <c r="H86" s="43">
        <v>0</v>
      </c>
      <c r="I86" s="44">
        <v>0</v>
      </c>
      <c r="J86" s="75">
        <f t="shared" si="22"/>
        <v>0</v>
      </c>
      <c r="K86" s="80">
        <f t="shared" si="23"/>
        <v>0</v>
      </c>
      <c r="L86" s="43">
        <v>0</v>
      </c>
      <c r="M86" s="44">
        <v>0</v>
      </c>
      <c r="N86" s="75">
        <f t="shared" si="24"/>
        <v>0</v>
      </c>
      <c r="O86" s="80">
        <f t="shared" si="25"/>
        <v>0</v>
      </c>
      <c r="P86" s="43">
        <v>0</v>
      </c>
      <c r="Q86" s="44">
        <v>0</v>
      </c>
      <c r="R86" s="75">
        <f t="shared" si="26"/>
        <v>0</v>
      </c>
      <c r="S86" s="80">
        <f t="shared" si="27"/>
        <v>0</v>
      </c>
      <c r="T86" s="43">
        <v>0</v>
      </c>
      <c r="U86" s="44">
        <v>0</v>
      </c>
      <c r="V86" s="75">
        <f t="shared" si="28"/>
        <v>0</v>
      </c>
      <c r="W86" s="80" t="e">
        <f t="shared" si="29"/>
        <v>#DIV/0!</v>
      </c>
      <c r="X86" s="43">
        <v>0</v>
      </c>
      <c r="Y86" s="44">
        <v>0</v>
      </c>
      <c r="Z86" s="75">
        <f t="shared" si="30"/>
        <v>0</v>
      </c>
      <c r="AA86" s="80">
        <f t="shared" si="31"/>
        <v>0</v>
      </c>
      <c r="AB86" s="43">
        <v>0</v>
      </c>
      <c r="AC86" s="44">
        <v>0</v>
      </c>
      <c r="AD86" s="75">
        <f t="shared" si="32"/>
        <v>0</v>
      </c>
      <c r="AE86" s="80">
        <f t="shared" si="33"/>
        <v>0</v>
      </c>
      <c r="AF86" s="43">
        <v>0</v>
      </c>
      <c r="AG86" s="44">
        <v>0</v>
      </c>
      <c r="AH86" s="75">
        <f t="shared" si="34"/>
        <v>0</v>
      </c>
      <c r="AI86" s="80">
        <f t="shared" si="35"/>
        <v>0</v>
      </c>
      <c r="AJ86" s="43">
        <v>0</v>
      </c>
      <c r="AK86" s="44">
        <v>0</v>
      </c>
      <c r="AL86" s="75">
        <f t="shared" si="36"/>
        <v>0</v>
      </c>
      <c r="AM86" s="80">
        <f t="shared" si="37"/>
        <v>0</v>
      </c>
      <c r="AN86" s="43">
        <v>0</v>
      </c>
      <c r="AO86" s="44">
        <v>0</v>
      </c>
      <c r="AP86" s="75">
        <f t="shared" si="38"/>
        <v>0</v>
      </c>
      <c r="AQ86" s="80">
        <f t="shared" si="39"/>
        <v>0</v>
      </c>
    </row>
    <row r="87" spans="1:43" ht="24.95" customHeight="1" x14ac:dyDescent="0.2">
      <c r="A87" s="3">
        <v>80</v>
      </c>
      <c r="B87" s="50" t="s">
        <v>142</v>
      </c>
      <c r="D87" s="43">
        <v>1</v>
      </c>
      <c r="E87" s="44">
        <v>0</v>
      </c>
      <c r="F87" s="75">
        <f t="shared" si="20"/>
        <v>1</v>
      </c>
      <c r="G87" s="80">
        <f t="shared" si="21"/>
        <v>2.0774213384410199E-6</v>
      </c>
      <c r="H87" s="43">
        <v>0</v>
      </c>
      <c r="I87" s="44">
        <v>0</v>
      </c>
      <c r="J87" s="75">
        <f t="shared" si="22"/>
        <v>0</v>
      </c>
      <c r="K87" s="80">
        <f t="shared" si="23"/>
        <v>0</v>
      </c>
      <c r="L87" s="43">
        <v>0</v>
      </c>
      <c r="M87" s="44">
        <v>0</v>
      </c>
      <c r="N87" s="75">
        <f t="shared" si="24"/>
        <v>0</v>
      </c>
      <c r="O87" s="80">
        <f t="shared" si="25"/>
        <v>0</v>
      </c>
      <c r="P87" s="43">
        <v>0</v>
      </c>
      <c r="Q87" s="44">
        <v>0</v>
      </c>
      <c r="R87" s="75">
        <f t="shared" si="26"/>
        <v>0</v>
      </c>
      <c r="S87" s="80">
        <f t="shared" si="27"/>
        <v>0</v>
      </c>
      <c r="T87" s="43">
        <v>0</v>
      </c>
      <c r="U87" s="44">
        <v>0</v>
      </c>
      <c r="V87" s="75">
        <f t="shared" si="28"/>
        <v>0</v>
      </c>
      <c r="W87" s="80" t="e">
        <f t="shared" si="29"/>
        <v>#DIV/0!</v>
      </c>
      <c r="X87" s="43">
        <v>0</v>
      </c>
      <c r="Y87" s="44">
        <v>0</v>
      </c>
      <c r="Z87" s="75">
        <f t="shared" si="30"/>
        <v>0</v>
      </c>
      <c r="AA87" s="80">
        <f t="shared" si="31"/>
        <v>0</v>
      </c>
      <c r="AB87" s="43">
        <v>0</v>
      </c>
      <c r="AC87" s="44">
        <v>0</v>
      </c>
      <c r="AD87" s="75">
        <f t="shared" si="32"/>
        <v>0</v>
      </c>
      <c r="AE87" s="80">
        <f t="shared" si="33"/>
        <v>0</v>
      </c>
      <c r="AF87" s="43">
        <v>0</v>
      </c>
      <c r="AG87" s="44">
        <v>0</v>
      </c>
      <c r="AH87" s="75">
        <f t="shared" si="34"/>
        <v>0</v>
      </c>
      <c r="AI87" s="80">
        <f t="shared" si="35"/>
        <v>0</v>
      </c>
      <c r="AJ87" s="43">
        <v>0</v>
      </c>
      <c r="AK87" s="44">
        <v>0</v>
      </c>
      <c r="AL87" s="75">
        <f t="shared" si="36"/>
        <v>0</v>
      </c>
      <c r="AM87" s="80">
        <f t="shared" si="37"/>
        <v>0</v>
      </c>
      <c r="AN87" s="43">
        <v>0</v>
      </c>
      <c r="AO87" s="44">
        <v>0</v>
      </c>
      <c r="AP87" s="75">
        <f t="shared" si="38"/>
        <v>0</v>
      </c>
      <c r="AQ87" s="80">
        <f t="shared" si="39"/>
        <v>0</v>
      </c>
    </row>
    <row r="88" spans="1:43" ht="24.95" customHeight="1" x14ac:dyDescent="0.2">
      <c r="A88" s="3">
        <v>81</v>
      </c>
      <c r="B88" s="50" t="s">
        <v>148</v>
      </c>
      <c r="D88" s="43">
        <v>0</v>
      </c>
      <c r="E88" s="44">
        <v>1</v>
      </c>
      <c r="F88" s="75">
        <f t="shared" si="20"/>
        <v>1</v>
      </c>
      <c r="G88" s="80">
        <f t="shared" si="21"/>
        <v>2.0774213384410199E-6</v>
      </c>
      <c r="H88" s="43">
        <v>0</v>
      </c>
      <c r="I88" s="44">
        <v>0</v>
      </c>
      <c r="J88" s="75">
        <f t="shared" si="22"/>
        <v>0</v>
      </c>
      <c r="K88" s="80">
        <f t="shared" si="23"/>
        <v>0</v>
      </c>
      <c r="L88" s="43">
        <v>0</v>
      </c>
      <c r="M88" s="44">
        <v>0</v>
      </c>
      <c r="N88" s="75">
        <f t="shared" si="24"/>
        <v>0</v>
      </c>
      <c r="O88" s="80">
        <f t="shared" si="25"/>
        <v>0</v>
      </c>
      <c r="P88" s="43">
        <v>0</v>
      </c>
      <c r="Q88" s="44">
        <v>0</v>
      </c>
      <c r="R88" s="75">
        <f t="shared" si="26"/>
        <v>0</v>
      </c>
      <c r="S88" s="80">
        <f t="shared" si="27"/>
        <v>0</v>
      </c>
      <c r="T88" s="43">
        <v>0</v>
      </c>
      <c r="U88" s="44">
        <v>0</v>
      </c>
      <c r="V88" s="75">
        <f t="shared" si="28"/>
        <v>0</v>
      </c>
      <c r="W88" s="80" t="e">
        <f t="shared" si="29"/>
        <v>#DIV/0!</v>
      </c>
      <c r="X88" s="43">
        <v>0</v>
      </c>
      <c r="Y88" s="44">
        <v>0</v>
      </c>
      <c r="Z88" s="75">
        <f t="shared" si="30"/>
        <v>0</v>
      </c>
      <c r="AA88" s="80">
        <f t="shared" si="31"/>
        <v>0</v>
      </c>
      <c r="AB88" s="43">
        <v>0</v>
      </c>
      <c r="AC88" s="44">
        <v>0</v>
      </c>
      <c r="AD88" s="75">
        <f t="shared" si="32"/>
        <v>0</v>
      </c>
      <c r="AE88" s="80">
        <f t="shared" si="33"/>
        <v>0</v>
      </c>
      <c r="AF88" s="43">
        <v>0</v>
      </c>
      <c r="AG88" s="44">
        <v>0</v>
      </c>
      <c r="AH88" s="75">
        <f t="shared" si="34"/>
        <v>0</v>
      </c>
      <c r="AI88" s="80">
        <f t="shared" si="35"/>
        <v>0</v>
      </c>
      <c r="AJ88" s="43">
        <v>0</v>
      </c>
      <c r="AK88" s="44">
        <v>0</v>
      </c>
      <c r="AL88" s="75">
        <f t="shared" si="36"/>
        <v>0</v>
      </c>
      <c r="AM88" s="80">
        <f t="shared" si="37"/>
        <v>0</v>
      </c>
      <c r="AN88" s="43">
        <v>0</v>
      </c>
      <c r="AO88" s="44">
        <v>0</v>
      </c>
      <c r="AP88" s="75">
        <f t="shared" si="38"/>
        <v>0</v>
      </c>
      <c r="AQ88" s="80">
        <f t="shared" si="39"/>
        <v>0</v>
      </c>
    </row>
    <row r="89" spans="1:43" ht="24.95" customHeight="1" x14ac:dyDescent="0.2">
      <c r="A89" s="3">
        <v>82</v>
      </c>
      <c r="B89" s="50" t="s">
        <v>162</v>
      </c>
      <c r="D89" s="43">
        <v>1</v>
      </c>
      <c r="E89" s="44">
        <v>0</v>
      </c>
      <c r="F89" s="75">
        <f t="shared" si="20"/>
        <v>1</v>
      </c>
      <c r="G89" s="80">
        <f t="shared" si="21"/>
        <v>2.0774213384410199E-6</v>
      </c>
      <c r="H89" s="43">
        <v>0</v>
      </c>
      <c r="I89" s="44">
        <v>0</v>
      </c>
      <c r="J89" s="75">
        <f t="shared" si="22"/>
        <v>0</v>
      </c>
      <c r="K89" s="80">
        <f t="shared" si="23"/>
        <v>0</v>
      </c>
      <c r="L89" s="43">
        <v>0</v>
      </c>
      <c r="M89" s="44">
        <v>0</v>
      </c>
      <c r="N89" s="75">
        <f t="shared" si="24"/>
        <v>0</v>
      </c>
      <c r="O89" s="80">
        <f t="shared" si="25"/>
        <v>0</v>
      </c>
      <c r="P89" s="43">
        <v>0</v>
      </c>
      <c r="Q89" s="44">
        <v>0</v>
      </c>
      <c r="R89" s="75">
        <f t="shared" si="26"/>
        <v>0</v>
      </c>
      <c r="S89" s="80">
        <f t="shared" si="27"/>
        <v>0</v>
      </c>
      <c r="T89" s="43">
        <v>0</v>
      </c>
      <c r="U89" s="44">
        <v>0</v>
      </c>
      <c r="V89" s="75">
        <f t="shared" si="28"/>
        <v>0</v>
      </c>
      <c r="W89" s="80" t="e">
        <f t="shared" si="29"/>
        <v>#DIV/0!</v>
      </c>
      <c r="X89" s="43">
        <v>0</v>
      </c>
      <c r="Y89" s="44">
        <v>0</v>
      </c>
      <c r="Z89" s="75">
        <f t="shared" si="30"/>
        <v>0</v>
      </c>
      <c r="AA89" s="80">
        <f t="shared" si="31"/>
        <v>0</v>
      </c>
      <c r="AB89" s="43">
        <v>0</v>
      </c>
      <c r="AC89" s="44">
        <v>0</v>
      </c>
      <c r="AD89" s="75">
        <f t="shared" si="32"/>
        <v>0</v>
      </c>
      <c r="AE89" s="80">
        <f t="shared" si="33"/>
        <v>0</v>
      </c>
      <c r="AF89" s="43">
        <v>0</v>
      </c>
      <c r="AG89" s="44">
        <v>0</v>
      </c>
      <c r="AH89" s="75">
        <f t="shared" si="34"/>
        <v>0</v>
      </c>
      <c r="AI89" s="80">
        <f t="shared" si="35"/>
        <v>0</v>
      </c>
      <c r="AJ89" s="43">
        <v>0</v>
      </c>
      <c r="AK89" s="44">
        <v>0</v>
      </c>
      <c r="AL89" s="75">
        <f t="shared" si="36"/>
        <v>0</v>
      </c>
      <c r="AM89" s="80">
        <f t="shared" si="37"/>
        <v>0</v>
      </c>
      <c r="AN89" s="43">
        <v>0</v>
      </c>
      <c r="AO89" s="44">
        <v>0</v>
      </c>
      <c r="AP89" s="75">
        <f t="shared" si="38"/>
        <v>0</v>
      </c>
      <c r="AQ89" s="80">
        <f t="shared" si="39"/>
        <v>0</v>
      </c>
    </row>
    <row r="90" spans="1:43" ht="24.95" customHeight="1" x14ac:dyDescent="0.2">
      <c r="A90" s="3">
        <v>83</v>
      </c>
      <c r="B90" s="50" t="s">
        <v>174</v>
      </c>
      <c r="D90" s="43">
        <v>1</v>
      </c>
      <c r="E90" s="44">
        <v>0</v>
      </c>
      <c r="F90" s="75">
        <f t="shared" si="20"/>
        <v>1</v>
      </c>
      <c r="G90" s="80">
        <f t="shared" si="21"/>
        <v>2.0774213384410199E-6</v>
      </c>
      <c r="H90" s="43">
        <v>0</v>
      </c>
      <c r="I90" s="44">
        <v>0</v>
      </c>
      <c r="J90" s="75">
        <f t="shared" si="22"/>
        <v>0</v>
      </c>
      <c r="K90" s="80">
        <f t="shared" si="23"/>
        <v>0</v>
      </c>
      <c r="L90" s="43">
        <v>0</v>
      </c>
      <c r="M90" s="44">
        <v>0</v>
      </c>
      <c r="N90" s="75">
        <f t="shared" si="24"/>
        <v>0</v>
      </c>
      <c r="O90" s="80">
        <f t="shared" si="25"/>
        <v>0</v>
      </c>
      <c r="P90" s="43">
        <v>0</v>
      </c>
      <c r="Q90" s="44">
        <v>0</v>
      </c>
      <c r="R90" s="75">
        <f t="shared" si="26"/>
        <v>0</v>
      </c>
      <c r="S90" s="80">
        <f t="shared" si="27"/>
        <v>0</v>
      </c>
      <c r="T90" s="43">
        <v>0</v>
      </c>
      <c r="U90" s="44">
        <v>0</v>
      </c>
      <c r="V90" s="75">
        <f t="shared" si="28"/>
        <v>0</v>
      </c>
      <c r="W90" s="80" t="e">
        <f t="shared" si="29"/>
        <v>#DIV/0!</v>
      </c>
      <c r="X90" s="43">
        <v>0</v>
      </c>
      <c r="Y90" s="44">
        <v>0</v>
      </c>
      <c r="Z90" s="75">
        <f t="shared" si="30"/>
        <v>0</v>
      </c>
      <c r="AA90" s="80">
        <f t="shared" si="31"/>
        <v>0</v>
      </c>
      <c r="AB90" s="43">
        <v>0</v>
      </c>
      <c r="AC90" s="44">
        <v>0</v>
      </c>
      <c r="AD90" s="75">
        <f t="shared" si="32"/>
        <v>0</v>
      </c>
      <c r="AE90" s="80">
        <f t="shared" si="33"/>
        <v>0</v>
      </c>
      <c r="AF90" s="43">
        <v>0</v>
      </c>
      <c r="AG90" s="44">
        <v>0</v>
      </c>
      <c r="AH90" s="75">
        <f t="shared" si="34"/>
        <v>0</v>
      </c>
      <c r="AI90" s="80">
        <f t="shared" si="35"/>
        <v>0</v>
      </c>
      <c r="AJ90" s="43">
        <v>0</v>
      </c>
      <c r="AK90" s="44">
        <v>0</v>
      </c>
      <c r="AL90" s="75">
        <f t="shared" si="36"/>
        <v>0</v>
      </c>
      <c r="AM90" s="80">
        <f t="shared" si="37"/>
        <v>0</v>
      </c>
      <c r="AN90" s="43">
        <v>0</v>
      </c>
      <c r="AO90" s="44">
        <v>0</v>
      </c>
      <c r="AP90" s="75">
        <f t="shared" si="38"/>
        <v>0</v>
      </c>
      <c r="AQ90" s="80">
        <f t="shared" si="39"/>
        <v>0</v>
      </c>
    </row>
    <row r="91" spans="1:43" ht="24.95" customHeight="1" x14ac:dyDescent="0.2">
      <c r="A91" s="3">
        <v>84</v>
      </c>
      <c r="B91" s="50" t="s">
        <v>224</v>
      </c>
      <c r="D91" s="43">
        <v>1</v>
      </c>
      <c r="E91" s="44">
        <v>0</v>
      </c>
      <c r="F91" s="75">
        <f t="shared" si="20"/>
        <v>1</v>
      </c>
      <c r="G91" s="80">
        <f t="shared" si="21"/>
        <v>2.0774213384410199E-6</v>
      </c>
      <c r="H91" s="43">
        <v>0</v>
      </c>
      <c r="I91" s="44">
        <v>0</v>
      </c>
      <c r="J91" s="75">
        <f t="shared" si="22"/>
        <v>0</v>
      </c>
      <c r="K91" s="80">
        <f t="shared" si="23"/>
        <v>0</v>
      </c>
      <c r="L91" s="43">
        <v>0</v>
      </c>
      <c r="M91" s="44">
        <v>0</v>
      </c>
      <c r="N91" s="75">
        <f t="shared" si="24"/>
        <v>0</v>
      </c>
      <c r="O91" s="80">
        <f t="shared" si="25"/>
        <v>0</v>
      </c>
      <c r="P91" s="43">
        <v>0</v>
      </c>
      <c r="Q91" s="44">
        <v>0</v>
      </c>
      <c r="R91" s="75">
        <f t="shared" si="26"/>
        <v>0</v>
      </c>
      <c r="S91" s="80">
        <f t="shared" si="27"/>
        <v>0</v>
      </c>
      <c r="T91" s="43">
        <v>0</v>
      </c>
      <c r="U91" s="44">
        <v>0</v>
      </c>
      <c r="V91" s="75">
        <f t="shared" si="28"/>
        <v>0</v>
      </c>
      <c r="W91" s="80" t="e">
        <f t="shared" si="29"/>
        <v>#DIV/0!</v>
      </c>
      <c r="X91" s="43">
        <v>0</v>
      </c>
      <c r="Y91" s="44">
        <v>0</v>
      </c>
      <c r="Z91" s="75">
        <f t="shared" si="30"/>
        <v>0</v>
      </c>
      <c r="AA91" s="80">
        <f t="shared" si="31"/>
        <v>0</v>
      </c>
      <c r="AB91" s="43">
        <v>0</v>
      </c>
      <c r="AC91" s="44">
        <v>0</v>
      </c>
      <c r="AD91" s="75">
        <f t="shared" si="32"/>
        <v>0</v>
      </c>
      <c r="AE91" s="80">
        <f t="shared" si="33"/>
        <v>0</v>
      </c>
      <c r="AF91" s="43">
        <v>0</v>
      </c>
      <c r="AG91" s="44">
        <v>0</v>
      </c>
      <c r="AH91" s="75">
        <f t="shared" si="34"/>
        <v>0</v>
      </c>
      <c r="AI91" s="80">
        <f t="shared" si="35"/>
        <v>0</v>
      </c>
      <c r="AJ91" s="43">
        <v>0</v>
      </c>
      <c r="AK91" s="44">
        <v>0</v>
      </c>
      <c r="AL91" s="75">
        <f t="shared" si="36"/>
        <v>0</v>
      </c>
      <c r="AM91" s="80">
        <f t="shared" si="37"/>
        <v>0</v>
      </c>
      <c r="AN91" s="43">
        <v>0</v>
      </c>
      <c r="AO91" s="44">
        <v>0</v>
      </c>
      <c r="AP91" s="75">
        <f t="shared" si="38"/>
        <v>0</v>
      </c>
      <c r="AQ91" s="80">
        <f t="shared" si="39"/>
        <v>0</v>
      </c>
    </row>
    <row r="92" spans="1:43" ht="24.95" customHeight="1" x14ac:dyDescent="0.2">
      <c r="A92" s="3">
        <v>85</v>
      </c>
      <c r="B92" s="50" t="s">
        <v>49</v>
      </c>
      <c r="D92" s="43">
        <v>0</v>
      </c>
      <c r="E92" s="44">
        <v>0</v>
      </c>
      <c r="F92" s="75">
        <f t="shared" si="20"/>
        <v>0</v>
      </c>
      <c r="G92" s="80">
        <f t="shared" si="21"/>
        <v>0</v>
      </c>
      <c r="H92" s="43">
        <v>9197</v>
      </c>
      <c r="I92" s="44">
        <v>4847</v>
      </c>
      <c r="J92" s="75">
        <f t="shared" si="22"/>
        <v>14044</v>
      </c>
      <c r="K92" s="80">
        <f t="shared" si="23"/>
        <v>3.9483931187076347E-2</v>
      </c>
      <c r="L92" s="43">
        <v>0</v>
      </c>
      <c r="M92" s="44">
        <v>0</v>
      </c>
      <c r="N92" s="75">
        <f t="shared" si="24"/>
        <v>0</v>
      </c>
      <c r="O92" s="80">
        <f t="shared" si="25"/>
        <v>0</v>
      </c>
      <c r="P92" s="43">
        <v>3940</v>
      </c>
      <c r="Q92" s="44">
        <v>0</v>
      </c>
      <c r="R92" s="75">
        <f t="shared" si="26"/>
        <v>3940</v>
      </c>
      <c r="S92" s="80">
        <f t="shared" si="27"/>
        <v>5.7379197856289865E-2</v>
      </c>
      <c r="T92" s="43">
        <v>0</v>
      </c>
      <c r="U92" s="44">
        <v>0</v>
      </c>
      <c r="V92" s="75">
        <f t="shared" si="28"/>
        <v>0</v>
      </c>
      <c r="W92" s="80" t="e">
        <f t="shared" si="29"/>
        <v>#DIV/0!</v>
      </c>
      <c r="X92" s="43">
        <v>1296</v>
      </c>
      <c r="Y92" s="44">
        <v>0</v>
      </c>
      <c r="Z92" s="75">
        <f t="shared" si="30"/>
        <v>1296</v>
      </c>
      <c r="AA92" s="80">
        <f t="shared" si="31"/>
        <v>3.0924883077216761E-2</v>
      </c>
      <c r="AB92" s="43">
        <v>496</v>
      </c>
      <c r="AC92" s="44">
        <v>0</v>
      </c>
      <c r="AD92" s="75">
        <f t="shared" si="32"/>
        <v>496</v>
      </c>
      <c r="AE92" s="80">
        <f t="shared" si="33"/>
        <v>4.0579235866808477E-2</v>
      </c>
      <c r="AF92" s="43">
        <v>31</v>
      </c>
      <c r="AG92" s="44">
        <v>0</v>
      </c>
      <c r="AH92" s="75">
        <f t="shared" si="34"/>
        <v>31</v>
      </c>
      <c r="AI92" s="80">
        <f t="shared" si="35"/>
        <v>2.9807692307692308E-3</v>
      </c>
      <c r="AJ92" s="43">
        <v>76</v>
      </c>
      <c r="AK92" s="44">
        <v>0</v>
      </c>
      <c r="AL92" s="75">
        <f t="shared" si="36"/>
        <v>76</v>
      </c>
      <c r="AM92" s="80">
        <f t="shared" si="37"/>
        <v>9.7623635195889531E-3</v>
      </c>
      <c r="AN92" s="43">
        <v>191</v>
      </c>
      <c r="AO92" s="44">
        <v>0</v>
      </c>
      <c r="AP92" s="75">
        <f t="shared" si="38"/>
        <v>191</v>
      </c>
      <c r="AQ92" s="80">
        <f t="shared" si="39"/>
        <v>6.4505234718000681E-2</v>
      </c>
    </row>
    <row r="93" spans="1:43" ht="24.95" customHeight="1" x14ac:dyDescent="0.2">
      <c r="A93" s="3">
        <v>86</v>
      </c>
      <c r="B93" s="50" t="s">
        <v>48</v>
      </c>
      <c r="D93" s="43">
        <v>0</v>
      </c>
      <c r="E93" s="44">
        <v>0</v>
      </c>
      <c r="F93" s="75">
        <f t="shared" si="20"/>
        <v>0</v>
      </c>
      <c r="G93" s="80">
        <f t="shared" si="21"/>
        <v>0</v>
      </c>
      <c r="H93" s="43">
        <v>32016</v>
      </c>
      <c r="I93" s="44">
        <v>15806</v>
      </c>
      <c r="J93" s="75">
        <f t="shared" si="22"/>
        <v>47822</v>
      </c>
      <c r="K93" s="80">
        <f t="shared" si="23"/>
        <v>0.13444891464172354</v>
      </c>
      <c r="L93" s="43">
        <v>18585</v>
      </c>
      <c r="M93" s="44">
        <v>8504</v>
      </c>
      <c r="N93" s="75">
        <f t="shared" si="24"/>
        <v>27089</v>
      </c>
      <c r="O93" s="80">
        <f t="shared" si="25"/>
        <v>0.16972313244406573</v>
      </c>
      <c r="P93" s="43">
        <v>1267</v>
      </c>
      <c r="Q93" s="44">
        <v>0</v>
      </c>
      <c r="R93" s="75">
        <f t="shared" si="26"/>
        <v>1267</v>
      </c>
      <c r="S93" s="80">
        <f t="shared" si="27"/>
        <v>1.8451635452771387E-2</v>
      </c>
      <c r="T93" s="43">
        <v>0</v>
      </c>
      <c r="U93" s="44">
        <v>0</v>
      </c>
      <c r="V93" s="75">
        <f t="shared" si="28"/>
        <v>0</v>
      </c>
      <c r="W93" s="80" t="e">
        <f t="shared" si="29"/>
        <v>#DIV/0!</v>
      </c>
      <c r="X93" s="43">
        <v>1240</v>
      </c>
      <c r="Y93" s="44">
        <v>0</v>
      </c>
      <c r="Z93" s="75">
        <f t="shared" si="30"/>
        <v>1240</v>
      </c>
      <c r="AA93" s="80">
        <f t="shared" si="31"/>
        <v>2.9588622697337023E-2</v>
      </c>
      <c r="AB93" s="43">
        <v>207</v>
      </c>
      <c r="AC93" s="44">
        <v>0</v>
      </c>
      <c r="AD93" s="75">
        <f t="shared" si="32"/>
        <v>207</v>
      </c>
      <c r="AE93" s="80">
        <f t="shared" si="33"/>
        <v>1.6935285936349506E-2</v>
      </c>
      <c r="AF93" s="43">
        <v>982</v>
      </c>
      <c r="AG93" s="44">
        <v>0</v>
      </c>
      <c r="AH93" s="75">
        <f t="shared" si="34"/>
        <v>982</v>
      </c>
      <c r="AI93" s="80">
        <f t="shared" si="35"/>
        <v>9.4423076923076929E-2</v>
      </c>
      <c r="AJ93" s="43">
        <v>0</v>
      </c>
      <c r="AK93" s="44">
        <v>0</v>
      </c>
      <c r="AL93" s="75">
        <f t="shared" si="36"/>
        <v>0</v>
      </c>
      <c r="AM93" s="80">
        <f t="shared" si="37"/>
        <v>0</v>
      </c>
      <c r="AN93" s="43">
        <v>67</v>
      </c>
      <c r="AO93" s="44">
        <v>0</v>
      </c>
      <c r="AP93" s="75">
        <f t="shared" si="38"/>
        <v>67</v>
      </c>
      <c r="AQ93" s="80">
        <f t="shared" si="39"/>
        <v>2.2627490712597096E-2</v>
      </c>
    </row>
    <row r="94" spans="1:43" ht="24.95" customHeight="1" x14ac:dyDescent="0.2">
      <c r="A94" s="3">
        <v>87</v>
      </c>
      <c r="B94" s="50" t="s">
        <v>58</v>
      </c>
      <c r="D94" s="43">
        <v>0</v>
      </c>
      <c r="E94" s="44">
        <v>0</v>
      </c>
      <c r="F94" s="75">
        <f t="shared" si="20"/>
        <v>0</v>
      </c>
      <c r="G94" s="80">
        <f t="shared" si="21"/>
        <v>0</v>
      </c>
      <c r="H94" s="43">
        <v>0</v>
      </c>
      <c r="I94" s="44">
        <v>0</v>
      </c>
      <c r="J94" s="75">
        <f t="shared" si="22"/>
        <v>0</v>
      </c>
      <c r="K94" s="80">
        <f t="shared" si="23"/>
        <v>0</v>
      </c>
      <c r="L94" s="43">
        <v>0</v>
      </c>
      <c r="M94" s="44">
        <v>0</v>
      </c>
      <c r="N94" s="75">
        <f t="shared" si="24"/>
        <v>0</v>
      </c>
      <c r="O94" s="80">
        <f t="shared" si="25"/>
        <v>0</v>
      </c>
      <c r="P94" s="43">
        <v>630</v>
      </c>
      <c r="Q94" s="44">
        <v>0</v>
      </c>
      <c r="R94" s="75">
        <f t="shared" si="26"/>
        <v>630</v>
      </c>
      <c r="S94" s="80">
        <f t="shared" si="27"/>
        <v>9.1748463577316277E-3</v>
      </c>
      <c r="T94" s="43">
        <v>0</v>
      </c>
      <c r="U94" s="44">
        <v>0</v>
      </c>
      <c r="V94" s="75">
        <f t="shared" si="28"/>
        <v>0</v>
      </c>
      <c r="W94" s="80" t="e">
        <f t="shared" si="29"/>
        <v>#DIV/0!</v>
      </c>
      <c r="X94" s="43">
        <v>652</v>
      </c>
      <c r="Y94" s="44">
        <v>0</v>
      </c>
      <c r="Z94" s="75">
        <f t="shared" si="30"/>
        <v>652</v>
      </c>
      <c r="AA94" s="80">
        <f t="shared" si="31"/>
        <v>1.5557888708599791E-2</v>
      </c>
      <c r="AB94" s="43">
        <v>0</v>
      </c>
      <c r="AC94" s="44">
        <v>0</v>
      </c>
      <c r="AD94" s="75">
        <f t="shared" si="32"/>
        <v>0</v>
      </c>
      <c r="AE94" s="80">
        <f t="shared" si="33"/>
        <v>0</v>
      </c>
      <c r="AF94" s="43">
        <v>0</v>
      </c>
      <c r="AG94" s="44">
        <v>0</v>
      </c>
      <c r="AH94" s="75">
        <f t="shared" si="34"/>
        <v>0</v>
      </c>
      <c r="AI94" s="80">
        <f t="shared" si="35"/>
        <v>0</v>
      </c>
      <c r="AJ94" s="43">
        <v>122</v>
      </c>
      <c r="AK94" s="44">
        <v>0</v>
      </c>
      <c r="AL94" s="75">
        <f t="shared" si="36"/>
        <v>122</v>
      </c>
      <c r="AM94" s="80">
        <f t="shared" si="37"/>
        <v>1.567116249197174E-2</v>
      </c>
      <c r="AN94" s="43">
        <v>0</v>
      </c>
      <c r="AO94" s="44">
        <v>0</v>
      </c>
      <c r="AP94" s="75">
        <f t="shared" si="38"/>
        <v>0</v>
      </c>
      <c r="AQ94" s="80">
        <f t="shared" si="39"/>
        <v>0</v>
      </c>
    </row>
    <row r="95" spans="1:43" ht="24.95" customHeight="1" x14ac:dyDescent="0.2">
      <c r="A95" s="3">
        <v>88</v>
      </c>
      <c r="B95" s="50" t="s">
        <v>60</v>
      </c>
      <c r="D95" s="43">
        <v>0</v>
      </c>
      <c r="E95" s="44">
        <v>0</v>
      </c>
      <c r="F95" s="75">
        <f t="shared" si="20"/>
        <v>0</v>
      </c>
      <c r="G95" s="80">
        <f t="shared" si="21"/>
        <v>0</v>
      </c>
      <c r="H95" s="43">
        <v>0</v>
      </c>
      <c r="I95" s="44">
        <v>0</v>
      </c>
      <c r="J95" s="75">
        <f t="shared" si="22"/>
        <v>0</v>
      </c>
      <c r="K95" s="80">
        <f t="shared" si="23"/>
        <v>0</v>
      </c>
      <c r="L95" s="43">
        <v>0</v>
      </c>
      <c r="M95" s="44">
        <v>0</v>
      </c>
      <c r="N95" s="75">
        <f t="shared" si="24"/>
        <v>0</v>
      </c>
      <c r="O95" s="80">
        <f t="shared" si="25"/>
        <v>0</v>
      </c>
      <c r="P95" s="43">
        <v>136</v>
      </c>
      <c r="Q95" s="44">
        <v>0</v>
      </c>
      <c r="R95" s="75">
        <f t="shared" si="26"/>
        <v>136</v>
      </c>
      <c r="S95" s="80">
        <f t="shared" si="27"/>
        <v>1.9806017534150819E-3</v>
      </c>
      <c r="T95" s="43">
        <v>0</v>
      </c>
      <c r="U95" s="44">
        <v>0</v>
      </c>
      <c r="V95" s="75">
        <f t="shared" si="28"/>
        <v>0</v>
      </c>
      <c r="W95" s="80" t="e">
        <f t="shared" si="29"/>
        <v>#DIV/0!</v>
      </c>
      <c r="X95" s="43">
        <v>417</v>
      </c>
      <c r="Y95" s="44">
        <v>0</v>
      </c>
      <c r="Z95" s="75">
        <f t="shared" si="30"/>
        <v>417</v>
      </c>
      <c r="AA95" s="80">
        <f t="shared" si="31"/>
        <v>9.9503674716044672E-3</v>
      </c>
      <c r="AB95" s="43">
        <v>407</v>
      </c>
      <c r="AC95" s="44">
        <v>0</v>
      </c>
      <c r="AD95" s="75">
        <f t="shared" si="32"/>
        <v>407</v>
      </c>
      <c r="AE95" s="80">
        <f t="shared" si="33"/>
        <v>3.3297881043933567E-2</v>
      </c>
      <c r="AF95" s="43">
        <v>0</v>
      </c>
      <c r="AG95" s="44">
        <v>0</v>
      </c>
      <c r="AH95" s="75">
        <f t="shared" si="34"/>
        <v>0</v>
      </c>
      <c r="AI95" s="80">
        <f t="shared" si="35"/>
        <v>0</v>
      </c>
      <c r="AJ95" s="43">
        <v>20</v>
      </c>
      <c r="AK95" s="44">
        <v>0</v>
      </c>
      <c r="AL95" s="75">
        <f t="shared" si="36"/>
        <v>20</v>
      </c>
      <c r="AM95" s="80">
        <f t="shared" si="37"/>
        <v>2.569043031470777E-3</v>
      </c>
      <c r="AN95" s="43">
        <v>59</v>
      </c>
      <c r="AO95" s="44">
        <v>0</v>
      </c>
      <c r="AP95" s="75">
        <f t="shared" si="38"/>
        <v>59</v>
      </c>
      <c r="AQ95" s="80">
        <f t="shared" si="39"/>
        <v>1.9925700776764605E-2</v>
      </c>
    </row>
    <row r="96" spans="1:43" ht="24.95" customHeight="1" x14ac:dyDescent="0.2">
      <c r="A96" s="3">
        <v>89</v>
      </c>
      <c r="B96" s="50" t="s">
        <v>54</v>
      </c>
      <c r="D96" s="43">
        <v>0</v>
      </c>
      <c r="E96" s="44">
        <v>0</v>
      </c>
      <c r="F96" s="75">
        <f t="shared" si="20"/>
        <v>0</v>
      </c>
      <c r="G96" s="80">
        <f t="shared" si="21"/>
        <v>0</v>
      </c>
      <c r="H96" s="43">
        <v>0</v>
      </c>
      <c r="I96" s="44">
        <v>0</v>
      </c>
      <c r="J96" s="75">
        <f t="shared" si="22"/>
        <v>0</v>
      </c>
      <c r="K96" s="80">
        <f t="shared" si="23"/>
        <v>0</v>
      </c>
      <c r="L96" s="43">
        <v>0</v>
      </c>
      <c r="M96" s="44">
        <v>0</v>
      </c>
      <c r="N96" s="75">
        <f t="shared" si="24"/>
        <v>0</v>
      </c>
      <c r="O96" s="80">
        <f t="shared" si="25"/>
        <v>0</v>
      </c>
      <c r="P96" s="43">
        <v>684</v>
      </c>
      <c r="Q96" s="44">
        <v>0</v>
      </c>
      <c r="R96" s="75">
        <f t="shared" si="26"/>
        <v>684</v>
      </c>
      <c r="S96" s="80">
        <f t="shared" si="27"/>
        <v>9.9612617598229102E-3</v>
      </c>
      <c r="T96" s="43">
        <v>0</v>
      </c>
      <c r="U96" s="44">
        <v>0</v>
      </c>
      <c r="V96" s="75">
        <f t="shared" si="28"/>
        <v>0</v>
      </c>
      <c r="W96" s="80" t="e">
        <f t="shared" si="29"/>
        <v>#DIV/0!</v>
      </c>
      <c r="X96" s="43">
        <v>397</v>
      </c>
      <c r="Y96" s="44">
        <v>0</v>
      </c>
      <c r="Z96" s="75">
        <f t="shared" si="30"/>
        <v>397</v>
      </c>
      <c r="AA96" s="80">
        <f t="shared" si="31"/>
        <v>9.4731316216474185E-3</v>
      </c>
      <c r="AB96" s="43">
        <v>506</v>
      </c>
      <c r="AC96" s="44">
        <v>0</v>
      </c>
      <c r="AD96" s="75">
        <f t="shared" si="32"/>
        <v>506</v>
      </c>
      <c r="AE96" s="80">
        <f t="shared" si="33"/>
        <v>4.1397365622187682E-2</v>
      </c>
      <c r="AF96" s="43">
        <v>0</v>
      </c>
      <c r="AG96" s="44">
        <v>0</v>
      </c>
      <c r="AH96" s="75">
        <f t="shared" si="34"/>
        <v>0</v>
      </c>
      <c r="AI96" s="80">
        <f t="shared" si="35"/>
        <v>0</v>
      </c>
      <c r="AJ96" s="43">
        <v>26</v>
      </c>
      <c r="AK96" s="44">
        <v>0</v>
      </c>
      <c r="AL96" s="75">
        <f t="shared" si="36"/>
        <v>26</v>
      </c>
      <c r="AM96" s="80">
        <f t="shared" si="37"/>
        <v>3.3397559409120104E-3</v>
      </c>
      <c r="AN96" s="43">
        <v>0</v>
      </c>
      <c r="AO96" s="44">
        <v>0</v>
      </c>
      <c r="AP96" s="75">
        <f t="shared" si="38"/>
        <v>0</v>
      </c>
      <c r="AQ96" s="80">
        <f t="shared" si="39"/>
        <v>0</v>
      </c>
    </row>
    <row r="97" spans="1:43" ht="24.95" customHeight="1" x14ac:dyDescent="0.2">
      <c r="A97" s="3">
        <v>90</v>
      </c>
      <c r="B97" s="50" t="s">
        <v>63</v>
      </c>
      <c r="D97" s="43">
        <v>0</v>
      </c>
      <c r="E97" s="44">
        <v>0</v>
      </c>
      <c r="F97" s="75">
        <f t="shared" si="20"/>
        <v>0</v>
      </c>
      <c r="G97" s="80">
        <f t="shared" si="21"/>
        <v>0</v>
      </c>
      <c r="H97" s="43">
        <v>0</v>
      </c>
      <c r="I97" s="44">
        <v>0</v>
      </c>
      <c r="J97" s="75">
        <f t="shared" si="22"/>
        <v>0</v>
      </c>
      <c r="K97" s="80">
        <f t="shared" si="23"/>
        <v>0</v>
      </c>
      <c r="L97" s="43">
        <v>0</v>
      </c>
      <c r="M97" s="44">
        <v>0</v>
      </c>
      <c r="N97" s="75">
        <f t="shared" si="24"/>
        <v>0</v>
      </c>
      <c r="O97" s="80">
        <f t="shared" si="25"/>
        <v>0</v>
      </c>
      <c r="P97" s="43">
        <v>208</v>
      </c>
      <c r="Q97" s="44">
        <v>0</v>
      </c>
      <c r="R97" s="75">
        <f t="shared" si="26"/>
        <v>208</v>
      </c>
      <c r="S97" s="80">
        <f t="shared" si="27"/>
        <v>3.0291556228701248E-3</v>
      </c>
      <c r="T97" s="43">
        <v>0</v>
      </c>
      <c r="U97" s="44">
        <v>0</v>
      </c>
      <c r="V97" s="75">
        <f t="shared" si="28"/>
        <v>0</v>
      </c>
      <c r="W97" s="80" t="e">
        <f t="shared" si="29"/>
        <v>#DIV/0!</v>
      </c>
      <c r="X97" s="43">
        <v>317</v>
      </c>
      <c r="Y97" s="44">
        <v>0</v>
      </c>
      <c r="Z97" s="75">
        <f t="shared" si="30"/>
        <v>317</v>
      </c>
      <c r="AA97" s="80">
        <f t="shared" si="31"/>
        <v>7.564188221819223E-3</v>
      </c>
      <c r="AB97" s="43">
        <v>85</v>
      </c>
      <c r="AC97" s="44">
        <v>0</v>
      </c>
      <c r="AD97" s="75">
        <f t="shared" si="32"/>
        <v>85</v>
      </c>
      <c r="AE97" s="80">
        <f t="shared" si="33"/>
        <v>6.954102920723227E-3</v>
      </c>
      <c r="AF97" s="43">
        <v>77</v>
      </c>
      <c r="AG97" s="44">
        <v>0</v>
      </c>
      <c r="AH97" s="75">
        <f t="shared" si="34"/>
        <v>77</v>
      </c>
      <c r="AI97" s="80">
        <f t="shared" si="35"/>
        <v>7.4038461538461541E-3</v>
      </c>
      <c r="AJ97" s="43">
        <v>103</v>
      </c>
      <c r="AK97" s="44">
        <v>0</v>
      </c>
      <c r="AL97" s="75">
        <f t="shared" si="36"/>
        <v>103</v>
      </c>
      <c r="AM97" s="80">
        <f t="shared" si="37"/>
        <v>1.3230571612074502E-2</v>
      </c>
      <c r="AN97" s="43">
        <v>1</v>
      </c>
      <c r="AO97" s="44">
        <v>0</v>
      </c>
      <c r="AP97" s="75">
        <f t="shared" si="38"/>
        <v>1</v>
      </c>
      <c r="AQ97" s="80">
        <f t="shared" si="39"/>
        <v>3.3772374197906115E-4</v>
      </c>
    </row>
    <row r="98" spans="1:43" ht="24.95" customHeight="1" x14ac:dyDescent="0.2">
      <c r="A98" s="3">
        <v>91</v>
      </c>
      <c r="B98" s="50" t="s">
        <v>65</v>
      </c>
      <c r="D98" s="43">
        <v>0</v>
      </c>
      <c r="E98" s="44">
        <v>0</v>
      </c>
      <c r="F98" s="75">
        <f t="shared" si="20"/>
        <v>0</v>
      </c>
      <c r="G98" s="80">
        <f t="shared" si="21"/>
        <v>0</v>
      </c>
      <c r="H98" s="43">
        <v>230</v>
      </c>
      <c r="I98" s="44">
        <v>0</v>
      </c>
      <c r="J98" s="75">
        <f t="shared" si="22"/>
        <v>230</v>
      </c>
      <c r="K98" s="80">
        <f t="shared" si="23"/>
        <v>6.466323108108488E-4</v>
      </c>
      <c r="L98" s="43">
        <v>0</v>
      </c>
      <c r="M98" s="44">
        <v>0</v>
      </c>
      <c r="N98" s="75">
        <f t="shared" si="24"/>
        <v>0</v>
      </c>
      <c r="O98" s="80">
        <f t="shared" si="25"/>
        <v>0</v>
      </c>
      <c r="P98" s="43">
        <v>0</v>
      </c>
      <c r="Q98" s="44">
        <v>0</v>
      </c>
      <c r="R98" s="75">
        <f t="shared" si="26"/>
        <v>0</v>
      </c>
      <c r="S98" s="80">
        <f t="shared" si="27"/>
        <v>0</v>
      </c>
      <c r="T98" s="43">
        <v>0</v>
      </c>
      <c r="U98" s="44">
        <v>0</v>
      </c>
      <c r="V98" s="75">
        <f t="shared" si="28"/>
        <v>0</v>
      </c>
      <c r="W98" s="80" t="e">
        <f t="shared" si="29"/>
        <v>#DIV/0!</v>
      </c>
      <c r="X98" s="43">
        <v>306</v>
      </c>
      <c r="Y98" s="44">
        <v>0</v>
      </c>
      <c r="Z98" s="75">
        <f t="shared" si="30"/>
        <v>306</v>
      </c>
      <c r="AA98" s="80">
        <f t="shared" si="31"/>
        <v>7.3017085043428466E-3</v>
      </c>
      <c r="AB98" s="43">
        <v>0</v>
      </c>
      <c r="AC98" s="44">
        <v>0</v>
      </c>
      <c r="AD98" s="75">
        <f t="shared" si="32"/>
        <v>0</v>
      </c>
      <c r="AE98" s="80">
        <f t="shared" si="33"/>
        <v>0</v>
      </c>
      <c r="AF98" s="43">
        <v>0</v>
      </c>
      <c r="AG98" s="44">
        <v>0</v>
      </c>
      <c r="AH98" s="75">
        <f t="shared" si="34"/>
        <v>0</v>
      </c>
      <c r="AI98" s="80">
        <f t="shared" si="35"/>
        <v>0</v>
      </c>
      <c r="AJ98" s="43">
        <v>342</v>
      </c>
      <c r="AK98" s="44">
        <v>0</v>
      </c>
      <c r="AL98" s="75">
        <f t="shared" si="36"/>
        <v>342</v>
      </c>
      <c r="AM98" s="80">
        <f t="shared" si="37"/>
        <v>4.3930635838150288E-2</v>
      </c>
      <c r="AN98" s="43">
        <v>169</v>
      </c>
      <c r="AO98" s="44">
        <v>0</v>
      </c>
      <c r="AP98" s="75">
        <f t="shared" si="38"/>
        <v>169</v>
      </c>
      <c r="AQ98" s="80">
        <f t="shared" si="39"/>
        <v>5.7075312394461328E-2</v>
      </c>
    </row>
    <row r="99" spans="1:43" ht="24.95" customHeight="1" x14ac:dyDescent="0.2">
      <c r="A99" s="3">
        <v>92</v>
      </c>
      <c r="B99" s="50" t="s">
        <v>67</v>
      </c>
      <c r="D99" s="43">
        <v>0</v>
      </c>
      <c r="E99" s="44">
        <v>0</v>
      </c>
      <c r="F99" s="75">
        <f t="shared" si="20"/>
        <v>0</v>
      </c>
      <c r="G99" s="80">
        <f t="shared" si="21"/>
        <v>0</v>
      </c>
      <c r="H99" s="43">
        <v>0</v>
      </c>
      <c r="I99" s="44">
        <v>0</v>
      </c>
      <c r="J99" s="75">
        <f t="shared" si="22"/>
        <v>0</v>
      </c>
      <c r="K99" s="80">
        <f t="shared" si="23"/>
        <v>0</v>
      </c>
      <c r="L99" s="43">
        <v>0</v>
      </c>
      <c r="M99" s="44">
        <v>0</v>
      </c>
      <c r="N99" s="75">
        <f t="shared" si="24"/>
        <v>0</v>
      </c>
      <c r="O99" s="80">
        <f t="shared" si="25"/>
        <v>0</v>
      </c>
      <c r="P99" s="43">
        <v>0</v>
      </c>
      <c r="Q99" s="44">
        <v>0</v>
      </c>
      <c r="R99" s="75">
        <f t="shared" si="26"/>
        <v>0</v>
      </c>
      <c r="S99" s="80">
        <f t="shared" si="27"/>
        <v>0</v>
      </c>
      <c r="T99" s="43">
        <v>0</v>
      </c>
      <c r="U99" s="44">
        <v>0</v>
      </c>
      <c r="V99" s="75">
        <f t="shared" si="28"/>
        <v>0</v>
      </c>
      <c r="W99" s="80" t="e">
        <f t="shared" si="29"/>
        <v>#DIV/0!</v>
      </c>
      <c r="X99" s="43">
        <v>258</v>
      </c>
      <c r="Y99" s="44">
        <v>0</v>
      </c>
      <c r="Z99" s="75">
        <f t="shared" si="30"/>
        <v>258</v>
      </c>
      <c r="AA99" s="80">
        <f t="shared" si="31"/>
        <v>6.1563424644459292E-3</v>
      </c>
      <c r="AB99" s="43">
        <v>3</v>
      </c>
      <c r="AC99" s="44">
        <v>0</v>
      </c>
      <c r="AD99" s="75">
        <f t="shared" si="32"/>
        <v>3</v>
      </c>
      <c r="AE99" s="80">
        <f t="shared" si="33"/>
        <v>2.4543892661376093E-4</v>
      </c>
      <c r="AF99" s="43">
        <v>19</v>
      </c>
      <c r="AG99" s="44">
        <v>0</v>
      </c>
      <c r="AH99" s="75">
        <f t="shared" si="34"/>
        <v>19</v>
      </c>
      <c r="AI99" s="80">
        <f t="shared" si="35"/>
        <v>1.8269230769230769E-3</v>
      </c>
      <c r="AJ99" s="43">
        <v>0</v>
      </c>
      <c r="AK99" s="44">
        <v>0</v>
      </c>
      <c r="AL99" s="75">
        <f t="shared" si="36"/>
        <v>0</v>
      </c>
      <c r="AM99" s="80">
        <f t="shared" si="37"/>
        <v>0</v>
      </c>
      <c r="AN99" s="43">
        <v>0</v>
      </c>
      <c r="AO99" s="44">
        <v>0</v>
      </c>
      <c r="AP99" s="75">
        <f t="shared" si="38"/>
        <v>0</v>
      </c>
      <c r="AQ99" s="80">
        <f t="shared" si="39"/>
        <v>0</v>
      </c>
    </row>
    <row r="100" spans="1:43" ht="24.95" customHeight="1" x14ac:dyDescent="0.2">
      <c r="A100" s="3">
        <v>93</v>
      </c>
      <c r="B100" s="50" t="s">
        <v>69</v>
      </c>
      <c r="D100" s="43">
        <v>0</v>
      </c>
      <c r="E100" s="44">
        <v>0</v>
      </c>
      <c r="F100" s="75">
        <f t="shared" si="20"/>
        <v>0</v>
      </c>
      <c r="G100" s="80">
        <f t="shared" si="21"/>
        <v>0</v>
      </c>
      <c r="H100" s="43">
        <v>0</v>
      </c>
      <c r="I100" s="44">
        <v>0</v>
      </c>
      <c r="J100" s="75">
        <f t="shared" si="22"/>
        <v>0</v>
      </c>
      <c r="K100" s="80">
        <f t="shared" si="23"/>
        <v>0</v>
      </c>
      <c r="L100" s="43">
        <v>0</v>
      </c>
      <c r="M100" s="44">
        <v>0</v>
      </c>
      <c r="N100" s="75">
        <f t="shared" si="24"/>
        <v>0</v>
      </c>
      <c r="O100" s="80">
        <f t="shared" si="25"/>
        <v>0</v>
      </c>
      <c r="P100" s="43">
        <v>0</v>
      </c>
      <c r="Q100" s="44">
        <v>0</v>
      </c>
      <c r="R100" s="75">
        <f t="shared" si="26"/>
        <v>0</v>
      </c>
      <c r="S100" s="80">
        <f t="shared" si="27"/>
        <v>0</v>
      </c>
      <c r="T100" s="43">
        <v>0</v>
      </c>
      <c r="U100" s="44">
        <v>0</v>
      </c>
      <c r="V100" s="75">
        <f t="shared" si="28"/>
        <v>0</v>
      </c>
      <c r="W100" s="80" t="e">
        <f t="shared" si="29"/>
        <v>#DIV/0!</v>
      </c>
      <c r="X100" s="43">
        <v>168</v>
      </c>
      <c r="Y100" s="44">
        <v>0</v>
      </c>
      <c r="Z100" s="75">
        <f t="shared" si="30"/>
        <v>168</v>
      </c>
      <c r="AA100" s="80">
        <f t="shared" si="31"/>
        <v>4.0087811396392094E-3</v>
      </c>
      <c r="AB100" s="43">
        <v>19</v>
      </c>
      <c r="AC100" s="44">
        <v>0</v>
      </c>
      <c r="AD100" s="75">
        <f t="shared" si="32"/>
        <v>19</v>
      </c>
      <c r="AE100" s="80">
        <f t="shared" si="33"/>
        <v>1.5544465352204859E-3</v>
      </c>
      <c r="AF100" s="43">
        <v>0</v>
      </c>
      <c r="AG100" s="44">
        <v>0</v>
      </c>
      <c r="AH100" s="75">
        <f t="shared" si="34"/>
        <v>0</v>
      </c>
      <c r="AI100" s="80">
        <f t="shared" si="35"/>
        <v>0</v>
      </c>
      <c r="AJ100" s="43">
        <v>0</v>
      </c>
      <c r="AK100" s="44">
        <v>0</v>
      </c>
      <c r="AL100" s="75">
        <f t="shared" si="36"/>
        <v>0</v>
      </c>
      <c r="AM100" s="80">
        <f t="shared" si="37"/>
        <v>0</v>
      </c>
      <c r="AN100" s="43">
        <v>0</v>
      </c>
      <c r="AO100" s="44">
        <v>0</v>
      </c>
      <c r="AP100" s="75">
        <f t="shared" si="38"/>
        <v>0</v>
      </c>
      <c r="AQ100" s="80">
        <f t="shared" si="39"/>
        <v>0</v>
      </c>
    </row>
    <row r="101" spans="1:43" ht="24.95" customHeight="1" x14ac:dyDescent="0.2">
      <c r="A101" s="3">
        <v>94</v>
      </c>
      <c r="B101" s="50" t="s">
        <v>70</v>
      </c>
      <c r="D101" s="43">
        <v>0</v>
      </c>
      <c r="E101" s="44">
        <v>0</v>
      </c>
      <c r="F101" s="75">
        <f t="shared" si="20"/>
        <v>0</v>
      </c>
      <c r="G101" s="80">
        <f t="shared" si="21"/>
        <v>0</v>
      </c>
      <c r="H101" s="43">
        <v>0</v>
      </c>
      <c r="I101" s="44">
        <v>0</v>
      </c>
      <c r="J101" s="75">
        <f t="shared" si="22"/>
        <v>0</v>
      </c>
      <c r="K101" s="80">
        <f t="shared" si="23"/>
        <v>0</v>
      </c>
      <c r="L101" s="43">
        <v>0</v>
      </c>
      <c r="M101" s="44">
        <v>0</v>
      </c>
      <c r="N101" s="75">
        <f t="shared" si="24"/>
        <v>0</v>
      </c>
      <c r="O101" s="80">
        <f t="shared" si="25"/>
        <v>0</v>
      </c>
      <c r="P101" s="43">
        <v>0</v>
      </c>
      <c r="Q101" s="44">
        <v>0</v>
      </c>
      <c r="R101" s="75">
        <f t="shared" si="26"/>
        <v>0</v>
      </c>
      <c r="S101" s="80">
        <f t="shared" si="27"/>
        <v>0</v>
      </c>
      <c r="T101" s="43">
        <v>0</v>
      </c>
      <c r="U101" s="44">
        <v>0</v>
      </c>
      <c r="V101" s="75">
        <f t="shared" si="28"/>
        <v>0</v>
      </c>
      <c r="W101" s="80" t="e">
        <f t="shared" si="29"/>
        <v>#DIV/0!</v>
      </c>
      <c r="X101" s="43">
        <v>142</v>
      </c>
      <c r="Y101" s="44">
        <v>0</v>
      </c>
      <c r="Z101" s="75">
        <f t="shared" si="30"/>
        <v>142</v>
      </c>
      <c r="AA101" s="80">
        <f t="shared" si="31"/>
        <v>3.3883745346950465E-3</v>
      </c>
      <c r="AB101" s="43">
        <v>0</v>
      </c>
      <c r="AC101" s="44">
        <v>0</v>
      </c>
      <c r="AD101" s="75">
        <f t="shared" si="32"/>
        <v>0</v>
      </c>
      <c r="AE101" s="80">
        <f t="shared" si="33"/>
        <v>0</v>
      </c>
      <c r="AF101" s="43">
        <v>0</v>
      </c>
      <c r="AG101" s="44">
        <v>0</v>
      </c>
      <c r="AH101" s="75">
        <f t="shared" si="34"/>
        <v>0</v>
      </c>
      <c r="AI101" s="80">
        <f t="shared" si="35"/>
        <v>0</v>
      </c>
      <c r="AJ101" s="43">
        <v>0</v>
      </c>
      <c r="AK101" s="44">
        <v>0</v>
      </c>
      <c r="AL101" s="75">
        <f t="shared" si="36"/>
        <v>0</v>
      </c>
      <c r="AM101" s="80">
        <f t="shared" si="37"/>
        <v>0</v>
      </c>
      <c r="AN101" s="43">
        <v>0</v>
      </c>
      <c r="AO101" s="44">
        <v>0</v>
      </c>
      <c r="AP101" s="75">
        <f t="shared" si="38"/>
        <v>0</v>
      </c>
      <c r="AQ101" s="80">
        <f t="shared" si="39"/>
        <v>0</v>
      </c>
    </row>
    <row r="102" spans="1:43" ht="24.95" customHeight="1" x14ac:dyDescent="0.2">
      <c r="A102" s="3">
        <v>95</v>
      </c>
      <c r="B102" s="50" t="s">
        <v>81</v>
      </c>
      <c r="D102" s="43">
        <v>0</v>
      </c>
      <c r="E102" s="44">
        <v>0</v>
      </c>
      <c r="F102" s="75">
        <f t="shared" si="20"/>
        <v>0</v>
      </c>
      <c r="G102" s="80">
        <f t="shared" si="21"/>
        <v>0</v>
      </c>
      <c r="H102" s="43">
        <v>0</v>
      </c>
      <c r="I102" s="44">
        <v>0</v>
      </c>
      <c r="J102" s="75">
        <f t="shared" si="22"/>
        <v>0</v>
      </c>
      <c r="K102" s="80">
        <f t="shared" si="23"/>
        <v>0</v>
      </c>
      <c r="L102" s="43">
        <v>0</v>
      </c>
      <c r="M102" s="44">
        <v>0</v>
      </c>
      <c r="N102" s="75">
        <f t="shared" si="24"/>
        <v>0</v>
      </c>
      <c r="O102" s="80">
        <f t="shared" si="25"/>
        <v>0</v>
      </c>
      <c r="P102" s="43">
        <v>166</v>
      </c>
      <c r="Q102" s="44">
        <v>0</v>
      </c>
      <c r="R102" s="75">
        <f t="shared" si="26"/>
        <v>166</v>
      </c>
      <c r="S102" s="80">
        <f t="shared" si="27"/>
        <v>2.4174991990213498E-3</v>
      </c>
      <c r="T102" s="43">
        <v>0</v>
      </c>
      <c r="U102" s="44">
        <v>0</v>
      </c>
      <c r="V102" s="75">
        <f t="shared" si="28"/>
        <v>0</v>
      </c>
      <c r="W102" s="80" t="e">
        <f t="shared" si="29"/>
        <v>#DIV/0!</v>
      </c>
      <c r="X102" s="43">
        <v>120</v>
      </c>
      <c r="Y102" s="44">
        <v>0</v>
      </c>
      <c r="Z102" s="75">
        <f t="shared" si="30"/>
        <v>120</v>
      </c>
      <c r="AA102" s="80">
        <f t="shared" si="31"/>
        <v>2.8634150997422928E-3</v>
      </c>
      <c r="AB102" s="43">
        <v>32</v>
      </c>
      <c r="AC102" s="44">
        <v>0</v>
      </c>
      <c r="AD102" s="75">
        <f t="shared" si="32"/>
        <v>32</v>
      </c>
      <c r="AE102" s="80">
        <f t="shared" si="33"/>
        <v>2.6180152172134499E-3</v>
      </c>
      <c r="AF102" s="43">
        <v>172</v>
      </c>
      <c r="AG102" s="44">
        <v>0</v>
      </c>
      <c r="AH102" s="75">
        <f t="shared" si="34"/>
        <v>172</v>
      </c>
      <c r="AI102" s="80">
        <f t="shared" si="35"/>
        <v>1.653846153846154E-2</v>
      </c>
      <c r="AJ102" s="43">
        <v>27</v>
      </c>
      <c r="AK102" s="44">
        <v>0</v>
      </c>
      <c r="AL102" s="75">
        <f t="shared" si="36"/>
        <v>27</v>
      </c>
      <c r="AM102" s="80">
        <f t="shared" si="37"/>
        <v>3.4682080924855491E-3</v>
      </c>
      <c r="AN102" s="43">
        <v>0</v>
      </c>
      <c r="AO102" s="44">
        <v>0</v>
      </c>
      <c r="AP102" s="75">
        <f t="shared" si="38"/>
        <v>0</v>
      </c>
      <c r="AQ102" s="80">
        <f t="shared" si="39"/>
        <v>0</v>
      </c>
    </row>
    <row r="103" spans="1:43" ht="24.95" customHeight="1" x14ac:dyDescent="0.2">
      <c r="A103" s="3">
        <v>96</v>
      </c>
      <c r="B103" s="50" t="s">
        <v>73</v>
      </c>
      <c r="D103" s="43">
        <v>0</v>
      </c>
      <c r="E103" s="44">
        <v>0</v>
      </c>
      <c r="F103" s="75">
        <f t="shared" si="20"/>
        <v>0</v>
      </c>
      <c r="G103" s="80">
        <f t="shared" si="21"/>
        <v>0</v>
      </c>
      <c r="H103" s="43">
        <v>0</v>
      </c>
      <c r="I103" s="44">
        <v>0</v>
      </c>
      <c r="J103" s="75">
        <f t="shared" si="22"/>
        <v>0</v>
      </c>
      <c r="K103" s="80">
        <f t="shared" si="23"/>
        <v>0</v>
      </c>
      <c r="L103" s="43">
        <v>0</v>
      </c>
      <c r="M103" s="44">
        <v>0</v>
      </c>
      <c r="N103" s="75">
        <f t="shared" si="24"/>
        <v>0</v>
      </c>
      <c r="O103" s="80">
        <f t="shared" si="25"/>
        <v>0</v>
      </c>
      <c r="P103" s="43">
        <v>54</v>
      </c>
      <c r="Q103" s="44">
        <v>0</v>
      </c>
      <c r="R103" s="75">
        <f t="shared" si="26"/>
        <v>54</v>
      </c>
      <c r="S103" s="80">
        <f t="shared" si="27"/>
        <v>7.8641540209128241E-4</v>
      </c>
      <c r="T103" s="43">
        <v>0</v>
      </c>
      <c r="U103" s="44">
        <v>0</v>
      </c>
      <c r="V103" s="75">
        <f t="shared" si="28"/>
        <v>0</v>
      </c>
      <c r="W103" s="80" t="e">
        <f t="shared" si="29"/>
        <v>#DIV/0!</v>
      </c>
      <c r="X103" s="43">
        <v>112</v>
      </c>
      <c r="Y103" s="44">
        <v>0</v>
      </c>
      <c r="Z103" s="75">
        <f t="shared" si="30"/>
        <v>112</v>
      </c>
      <c r="AA103" s="80">
        <f t="shared" si="31"/>
        <v>2.6725207597594731E-3</v>
      </c>
      <c r="AB103" s="43">
        <v>7</v>
      </c>
      <c r="AC103" s="44">
        <v>0</v>
      </c>
      <c r="AD103" s="75">
        <f t="shared" si="32"/>
        <v>7</v>
      </c>
      <c r="AE103" s="80">
        <f t="shared" si="33"/>
        <v>5.7269082876544217E-4</v>
      </c>
      <c r="AF103" s="43">
        <v>1</v>
      </c>
      <c r="AG103" s="44">
        <v>0</v>
      </c>
      <c r="AH103" s="75">
        <f t="shared" si="34"/>
        <v>1</v>
      </c>
      <c r="AI103" s="80">
        <f t="shared" si="35"/>
        <v>9.6153846153846154E-5</v>
      </c>
      <c r="AJ103" s="43">
        <v>0</v>
      </c>
      <c r="AK103" s="44">
        <v>0</v>
      </c>
      <c r="AL103" s="75">
        <f t="shared" si="36"/>
        <v>0</v>
      </c>
      <c r="AM103" s="80">
        <f t="shared" si="37"/>
        <v>0</v>
      </c>
      <c r="AN103" s="43">
        <v>0</v>
      </c>
      <c r="AO103" s="44">
        <v>0</v>
      </c>
      <c r="AP103" s="75">
        <f t="shared" si="38"/>
        <v>0</v>
      </c>
      <c r="AQ103" s="80">
        <f t="shared" si="39"/>
        <v>0</v>
      </c>
    </row>
    <row r="104" spans="1:43" ht="24.95" customHeight="1" x14ac:dyDescent="0.2">
      <c r="A104" s="3">
        <v>97</v>
      </c>
      <c r="B104" s="50" t="s">
        <v>80</v>
      </c>
      <c r="D104" s="43">
        <v>0</v>
      </c>
      <c r="E104" s="44">
        <v>0</v>
      </c>
      <c r="F104" s="75">
        <f t="shared" si="20"/>
        <v>0</v>
      </c>
      <c r="G104" s="80">
        <f t="shared" si="21"/>
        <v>0</v>
      </c>
      <c r="H104" s="43">
        <v>0</v>
      </c>
      <c r="I104" s="44">
        <v>0</v>
      </c>
      <c r="J104" s="75">
        <f t="shared" si="22"/>
        <v>0</v>
      </c>
      <c r="K104" s="80">
        <f t="shared" si="23"/>
        <v>0</v>
      </c>
      <c r="L104" s="43">
        <v>0</v>
      </c>
      <c r="M104" s="44">
        <v>0</v>
      </c>
      <c r="N104" s="75">
        <f t="shared" si="24"/>
        <v>0</v>
      </c>
      <c r="O104" s="80">
        <f t="shared" si="25"/>
        <v>0</v>
      </c>
      <c r="P104" s="43">
        <v>0</v>
      </c>
      <c r="Q104" s="44">
        <v>0</v>
      </c>
      <c r="R104" s="75">
        <f t="shared" si="26"/>
        <v>0</v>
      </c>
      <c r="S104" s="80">
        <f t="shared" si="27"/>
        <v>0</v>
      </c>
      <c r="T104" s="43">
        <v>0</v>
      </c>
      <c r="U104" s="44">
        <v>0</v>
      </c>
      <c r="V104" s="75">
        <f t="shared" si="28"/>
        <v>0</v>
      </c>
      <c r="W104" s="80" t="e">
        <f t="shared" si="29"/>
        <v>#DIV/0!</v>
      </c>
      <c r="X104" s="43">
        <v>87</v>
      </c>
      <c r="Y104" s="44">
        <v>0</v>
      </c>
      <c r="Z104" s="75">
        <f t="shared" si="30"/>
        <v>87</v>
      </c>
      <c r="AA104" s="80">
        <f t="shared" si="31"/>
        <v>2.0759759473131622E-3</v>
      </c>
      <c r="AB104" s="43">
        <v>2</v>
      </c>
      <c r="AC104" s="44">
        <v>0</v>
      </c>
      <c r="AD104" s="75">
        <f t="shared" si="32"/>
        <v>2</v>
      </c>
      <c r="AE104" s="80">
        <f t="shared" si="33"/>
        <v>1.6362595107584062E-4</v>
      </c>
      <c r="AF104" s="43">
        <v>0</v>
      </c>
      <c r="AG104" s="44">
        <v>0</v>
      </c>
      <c r="AH104" s="75">
        <f t="shared" si="34"/>
        <v>0</v>
      </c>
      <c r="AI104" s="80">
        <f t="shared" si="35"/>
        <v>0</v>
      </c>
      <c r="AJ104" s="43">
        <v>0</v>
      </c>
      <c r="AK104" s="44">
        <v>0</v>
      </c>
      <c r="AL104" s="75">
        <f t="shared" si="36"/>
        <v>0</v>
      </c>
      <c r="AM104" s="80">
        <f t="shared" si="37"/>
        <v>0</v>
      </c>
      <c r="AN104" s="43">
        <v>0</v>
      </c>
      <c r="AO104" s="44">
        <v>0</v>
      </c>
      <c r="AP104" s="75">
        <f t="shared" si="38"/>
        <v>0</v>
      </c>
      <c r="AQ104" s="80">
        <f t="shared" si="39"/>
        <v>0</v>
      </c>
    </row>
    <row r="105" spans="1:43" ht="24.95" customHeight="1" x14ac:dyDescent="0.2">
      <c r="A105" s="3">
        <v>98</v>
      </c>
      <c r="B105" s="50" t="s">
        <v>130</v>
      </c>
      <c r="D105" s="43">
        <v>0</v>
      </c>
      <c r="E105" s="44">
        <v>0</v>
      </c>
      <c r="F105" s="75">
        <f t="shared" si="20"/>
        <v>0</v>
      </c>
      <c r="G105" s="80">
        <f t="shared" si="21"/>
        <v>0</v>
      </c>
      <c r="H105" s="43">
        <v>0</v>
      </c>
      <c r="I105" s="44">
        <v>0</v>
      </c>
      <c r="J105" s="75">
        <f t="shared" si="22"/>
        <v>0</v>
      </c>
      <c r="K105" s="80">
        <f t="shared" si="23"/>
        <v>0</v>
      </c>
      <c r="L105" s="43">
        <v>0</v>
      </c>
      <c r="M105" s="44">
        <v>0</v>
      </c>
      <c r="N105" s="75">
        <f t="shared" si="24"/>
        <v>0</v>
      </c>
      <c r="O105" s="80">
        <f t="shared" si="25"/>
        <v>0</v>
      </c>
      <c r="P105" s="43">
        <v>138</v>
      </c>
      <c r="Q105" s="44">
        <v>0</v>
      </c>
      <c r="R105" s="75">
        <f t="shared" si="26"/>
        <v>138</v>
      </c>
      <c r="S105" s="80">
        <f t="shared" si="27"/>
        <v>2.009728249788833E-3</v>
      </c>
      <c r="T105" s="43">
        <v>0</v>
      </c>
      <c r="U105" s="44">
        <v>0</v>
      </c>
      <c r="V105" s="75">
        <f t="shared" si="28"/>
        <v>0</v>
      </c>
      <c r="W105" s="80" t="e">
        <f t="shared" si="29"/>
        <v>#DIV/0!</v>
      </c>
      <c r="X105" s="43">
        <v>83</v>
      </c>
      <c r="Y105" s="44">
        <v>0</v>
      </c>
      <c r="Z105" s="75">
        <f t="shared" si="30"/>
        <v>83</v>
      </c>
      <c r="AA105" s="80">
        <f t="shared" si="31"/>
        <v>1.9805287773217526E-3</v>
      </c>
      <c r="AB105" s="43">
        <v>0</v>
      </c>
      <c r="AC105" s="44">
        <v>0</v>
      </c>
      <c r="AD105" s="75">
        <f t="shared" si="32"/>
        <v>0</v>
      </c>
      <c r="AE105" s="80">
        <f t="shared" si="33"/>
        <v>0</v>
      </c>
      <c r="AF105" s="43">
        <v>2</v>
      </c>
      <c r="AG105" s="44">
        <v>0</v>
      </c>
      <c r="AH105" s="75">
        <f t="shared" si="34"/>
        <v>2</v>
      </c>
      <c r="AI105" s="80">
        <f t="shared" si="35"/>
        <v>1.9230769230769231E-4</v>
      </c>
      <c r="AJ105" s="43">
        <v>0</v>
      </c>
      <c r="AK105" s="44">
        <v>0</v>
      </c>
      <c r="AL105" s="75">
        <f t="shared" si="36"/>
        <v>0</v>
      </c>
      <c r="AM105" s="80">
        <f t="shared" si="37"/>
        <v>0</v>
      </c>
      <c r="AN105" s="43">
        <v>0</v>
      </c>
      <c r="AO105" s="44">
        <v>0</v>
      </c>
      <c r="AP105" s="75">
        <f t="shared" si="38"/>
        <v>0</v>
      </c>
      <c r="AQ105" s="80">
        <f t="shared" si="39"/>
        <v>0</v>
      </c>
    </row>
    <row r="106" spans="1:43" ht="24.95" customHeight="1" x14ac:dyDescent="0.2">
      <c r="A106" s="3">
        <v>99</v>
      </c>
      <c r="B106" s="50" t="s">
        <v>214</v>
      </c>
      <c r="D106" s="43">
        <v>0</v>
      </c>
      <c r="E106" s="44">
        <v>0</v>
      </c>
      <c r="F106" s="75">
        <f t="shared" si="20"/>
        <v>0</v>
      </c>
      <c r="G106" s="80">
        <f t="shared" si="21"/>
        <v>0</v>
      </c>
      <c r="H106" s="43">
        <v>0</v>
      </c>
      <c r="I106" s="44">
        <v>0</v>
      </c>
      <c r="J106" s="75">
        <f t="shared" si="22"/>
        <v>0</v>
      </c>
      <c r="K106" s="80">
        <f t="shared" si="23"/>
        <v>0</v>
      </c>
      <c r="L106" s="43">
        <v>0</v>
      </c>
      <c r="M106" s="44">
        <v>0</v>
      </c>
      <c r="N106" s="75">
        <f t="shared" si="24"/>
        <v>0</v>
      </c>
      <c r="O106" s="80">
        <f t="shared" si="25"/>
        <v>0</v>
      </c>
      <c r="P106" s="43">
        <v>0</v>
      </c>
      <c r="Q106" s="44">
        <v>0</v>
      </c>
      <c r="R106" s="75">
        <f t="shared" si="26"/>
        <v>0</v>
      </c>
      <c r="S106" s="80">
        <f t="shared" si="27"/>
        <v>0</v>
      </c>
      <c r="T106" s="43">
        <v>0</v>
      </c>
      <c r="U106" s="44">
        <v>0</v>
      </c>
      <c r="V106" s="75">
        <f t="shared" si="28"/>
        <v>0</v>
      </c>
      <c r="W106" s="80" t="e">
        <f t="shared" si="29"/>
        <v>#DIV/0!</v>
      </c>
      <c r="X106" s="43">
        <v>77</v>
      </c>
      <c r="Y106" s="44">
        <v>0</v>
      </c>
      <c r="Z106" s="75">
        <f t="shared" si="30"/>
        <v>77</v>
      </c>
      <c r="AA106" s="80">
        <f t="shared" si="31"/>
        <v>1.8373580223346377E-3</v>
      </c>
      <c r="AB106" s="43">
        <v>0</v>
      </c>
      <c r="AC106" s="44">
        <v>0</v>
      </c>
      <c r="AD106" s="75">
        <f t="shared" si="32"/>
        <v>0</v>
      </c>
      <c r="AE106" s="80">
        <f t="shared" si="33"/>
        <v>0</v>
      </c>
      <c r="AF106" s="43">
        <v>0</v>
      </c>
      <c r="AG106" s="44">
        <v>0</v>
      </c>
      <c r="AH106" s="75">
        <f t="shared" si="34"/>
        <v>0</v>
      </c>
      <c r="AI106" s="80">
        <f t="shared" si="35"/>
        <v>0</v>
      </c>
      <c r="AJ106" s="43">
        <v>0</v>
      </c>
      <c r="AK106" s="44">
        <v>0</v>
      </c>
      <c r="AL106" s="75">
        <f t="shared" si="36"/>
        <v>0</v>
      </c>
      <c r="AM106" s="80">
        <f t="shared" si="37"/>
        <v>0</v>
      </c>
      <c r="AN106" s="43">
        <v>0</v>
      </c>
      <c r="AO106" s="44">
        <v>0</v>
      </c>
      <c r="AP106" s="75">
        <f t="shared" si="38"/>
        <v>0</v>
      </c>
      <c r="AQ106" s="80">
        <f t="shared" si="39"/>
        <v>0</v>
      </c>
    </row>
    <row r="107" spans="1:43" ht="24.95" customHeight="1" x14ac:dyDescent="0.2">
      <c r="A107" s="3">
        <v>100</v>
      </c>
      <c r="B107" s="50" t="s">
        <v>79</v>
      </c>
      <c r="D107" s="43">
        <v>0</v>
      </c>
      <c r="E107" s="44">
        <v>0</v>
      </c>
      <c r="F107" s="75">
        <f t="shared" si="20"/>
        <v>0</v>
      </c>
      <c r="G107" s="80">
        <f t="shared" si="21"/>
        <v>0</v>
      </c>
      <c r="H107" s="43">
        <v>0</v>
      </c>
      <c r="I107" s="44">
        <v>0</v>
      </c>
      <c r="J107" s="75">
        <f t="shared" si="22"/>
        <v>0</v>
      </c>
      <c r="K107" s="80">
        <f t="shared" si="23"/>
        <v>0</v>
      </c>
      <c r="L107" s="43">
        <v>0</v>
      </c>
      <c r="M107" s="44">
        <v>0</v>
      </c>
      <c r="N107" s="75">
        <f t="shared" si="24"/>
        <v>0</v>
      </c>
      <c r="O107" s="80">
        <f t="shared" si="25"/>
        <v>0</v>
      </c>
      <c r="P107" s="43">
        <v>187</v>
      </c>
      <c r="Q107" s="44">
        <v>0</v>
      </c>
      <c r="R107" s="75">
        <f t="shared" si="26"/>
        <v>187</v>
      </c>
      <c r="S107" s="80">
        <f t="shared" si="27"/>
        <v>2.7233274109457373E-3</v>
      </c>
      <c r="T107" s="43">
        <v>0</v>
      </c>
      <c r="U107" s="44">
        <v>0</v>
      </c>
      <c r="V107" s="75">
        <f t="shared" si="28"/>
        <v>0</v>
      </c>
      <c r="W107" s="80" t="e">
        <f t="shared" si="29"/>
        <v>#DIV/0!</v>
      </c>
      <c r="X107" s="43">
        <v>76</v>
      </c>
      <c r="Y107" s="44">
        <v>0</v>
      </c>
      <c r="Z107" s="75">
        <f t="shared" si="30"/>
        <v>76</v>
      </c>
      <c r="AA107" s="80">
        <f t="shared" si="31"/>
        <v>1.8134962298367854E-3</v>
      </c>
      <c r="AB107" s="43">
        <v>0</v>
      </c>
      <c r="AC107" s="44">
        <v>0</v>
      </c>
      <c r="AD107" s="75">
        <f t="shared" si="32"/>
        <v>0</v>
      </c>
      <c r="AE107" s="80">
        <f t="shared" si="33"/>
        <v>0</v>
      </c>
      <c r="AF107" s="43">
        <v>2</v>
      </c>
      <c r="AG107" s="44">
        <v>0</v>
      </c>
      <c r="AH107" s="75">
        <f t="shared" si="34"/>
        <v>2</v>
      </c>
      <c r="AI107" s="80">
        <f t="shared" si="35"/>
        <v>1.9230769230769231E-4</v>
      </c>
      <c r="AJ107" s="43">
        <v>0</v>
      </c>
      <c r="AK107" s="44">
        <v>0</v>
      </c>
      <c r="AL107" s="75">
        <f t="shared" si="36"/>
        <v>0</v>
      </c>
      <c r="AM107" s="80">
        <f t="shared" si="37"/>
        <v>0</v>
      </c>
      <c r="AN107" s="43">
        <v>0</v>
      </c>
      <c r="AO107" s="44">
        <v>0</v>
      </c>
      <c r="AP107" s="75">
        <f t="shared" si="38"/>
        <v>0</v>
      </c>
      <c r="AQ107" s="80">
        <f t="shared" si="39"/>
        <v>0</v>
      </c>
    </row>
    <row r="108" spans="1:43" ht="24.95" customHeight="1" x14ac:dyDescent="0.2">
      <c r="A108" s="3">
        <v>101</v>
      </c>
      <c r="B108" s="50" t="s">
        <v>85</v>
      </c>
      <c r="D108" s="43">
        <v>0</v>
      </c>
      <c r="E108" s="44">
        <v>0</v>
      </c>
      <c r="F108" s="75">
        <f t="shared" si="20"/>
        <v>0</v>
      </c>
      <c r="G108" s="80">
        <f t="shared" si="21"/>
        <v>0</v>
      </c>
      <c r="H108" s="43">
        <v>0</v>
      </c>
      <c r="I108" s="44">
        <v>0</v>
      </c>
      <c r="J108" s="75">
        <f t="shared" si="22"/>
        <v>0</v>
      </c>
      <c r="K108" s="80">
        <f t="shared" si="23"/>
        <v>0</v>
      </c>
      <c r="L108" s="43">
        <v>0</v>
      </c>
      <c r="M108" s="44">
        <v>0</v>
      </c>
      <c r="N108" s="75">
        <f t="shared" si="24"/>
        <v>0</v>
      </c>
      <c r="O108" s="80">
        <f t="shared" si="25"/>
        <v>0</v>
      </c>
      <c r="P108" s="43">
        <v>0</v>
      </c>
      <c r="Q108" s="44">
        <v>0</v>
      </c>
      <c r="R108" s="75">
        <f t="shared" si="26"/>
        <v>0</v>
      </c>
      <c r="S108" s="80">
        <f t="shared" si="27"/>
        <v>0</v>
      </c>
      <c r="T108" s="43">
        <v>0</v>
      </c>
      <c r="U108" s="44">
        <v>0</v>
      </c>
      <c r="V108" s="75">
        <f t="shared" si="28"/>
        <v>0</v>
      </c>
      <c r="W108" s="80" t="e">
        <f t="shared" si="29"/>
        <v>#DIV/0!</v>
      </c>
      <c r="X108" s="43">
        <v>72</v>
      </c>
      <c r="Y108" s="44">
        <v>0</v>
      </c>
      <c r="Z108" s="75">
        <f t="shared" si="30"/>
        <v>72</v>
      </c>
      <c r="AA108" s="80">
        <f t="shared" si="31"/>
        <v>1.7180490598453755E-3</v>
      </c>
      <c r="AB108" s="43">
        <v>0</v>
      </c>
      <c r="AC108" s="44">
        <v>0</v>
      </c>
      <c r="AD108" s="75">
        <f t="shared" si="32"/>
        <v>0</v>
      </c>
      <c r="AE108" s="80">
        <f t="shared" si="33"/>
        <v>0</v>
      </c>
      <c r="AF108" s="43">
        <v>0</v>
      </c>
      <c r="AG108" s="44">
        <v>0</v>
      </c>
      <c r="AH108" s="75">
        <f t="shared" si="34"/>
        <v>0</v>
      </c>
      <c r="AI108" s="80">
        <f t="shared" si="35"/>
        <v>0</v>
      </c>
      <c r="AJ108" s="43">
        <v>0</v>
      </c>
      <c r="AK108" s="44">
        <v>0</v>
      </c>
      <c r="AL108" s="75">
        <f t="shared" si="36"/>
        <v>0</v>
      </c>
      <c r="AM108" s="80">
        <f t="shared" si="37"/>
        <v>0</v>
      </c>
      <c r="AN108" s="43">
        <v>0</v>
      </c>
      <c r="AO108" s="44">
        <v>0</v>
      </c>
      <c r="AP108" s="75">
        <f t="shared" si="38"/>
        <v>0</v>
      </c>
      <c r="AQ108" s="80">
        <f t="shared" si="39"/>
        <v>0</v>
      </c>
    </row>
    <row r="109" spans="1:43" ht="24.95" customHeight="1" x14ac:dyDescent="0.2">
      <c r="A109" s="3">
        <v>102</v>
      </c>
      <c r="B109" s="50" t="s">
        <v>97</v>
      </c>
      <c r="D109" s="43">
        <v>0</v>
      </c>
      <c r="E109" s="44">
        <v>0</v>
      </c>
      <c r="F109" s="75">
        <f t="shared" si="20"/>
        <v>0</v>
      </c>
      <c r="G109" s="80">
        <f t="shared" si="21"/>
        <v>0</v>
      </c>
      <c r="H109" s="43">
        <v>0</v>
      </c>
      <c r="I109" s="44">
        <v>0</v>
      </c>
      <c r="J109" s="75">
        <f t="shared" si="22"/>
        <v>0</v>
      </c>
      <c r="K109" s="80">
        <f t="shared" si="23"/>
        <v>0</v>
      </c>
      <c r="L109" s="43">
        <v>0</v>
      </c>
      <c r="M109" s="44">
        <v>0</v>
      </c>
      <c r="N109" s="75">
        <f t="shared" si="24"/>
        <v>0</v>
      </c>
      <c r="O109" s="80">
        <f t="shared" si="25"/>
        <v>0</v>
      </c>
      <c r="P109" s="43">
        <v>0</v>
      </c>
      <c r="Q109" s="44">
        <v>0</v>
      </c>
      <c r="R109" s="75">
        <f t="shared" si="26"/>
        <v>0</v>
      </c>
      <c r="S109" s="80">
        <f t="shared" si="27"/>
        <v>0</v>
      </c>
      <c r="T109" s="43">
        <v>0</v>
      </c>
      <c r="U109" s="44">
        <v>0</v>
      </c>
      <c r="V109" s="75">
        <f t="shared" si="28"/>
        <v>0</v>
      </c>
      <c r="W109" s="80" t="e">
        <f t="shared" si="29"/>
        <v>#DIV/0!</v>
      </c>
      <c r="X109" s="43">
        <v>71</v>
      </c>
      <c r="Y109" s="44">
        <v>0</v>
      </c>
      <c r="Z109" s="75">
        <f t="shared" si="30"/>
        <v>71</v>
      </c>
      <c r="AA109" s="80">
        <f t="shared" si="31"/>
        <v>1.6941872673475232E-3</v>
      </c>
      <c r="AB109" s="43">
        <v>0</v>
      </c>
      <c r="AC109" s="44">
        <v>0</v>
      </c>
      <c r="AD109" s="75">
        <f t="shared" si="32"/>
        <v>0</v>
      </c>
      <c r="AE109" s="80">
        <f t="shared" si="33"/>
        <v>0</v>
      </c>
      <c r="AF109" s="43">
        <v>0</v>
      </c>
      <c r="AG109" s="44">
        <v>0</v>
      </c>
      <c r="AH109" s="75">
        <f t="shared" si="34"/>
        <v>0</v>
      </c>
      <c r="AI109" s="80">
        <f t="shared" si="35"/>
        <v>0</v>
      </c>
      <c r="AJ109" s="43">
        <v>0</v>
      </c>
      <c r="AK109" s="44">
        <v>0</v>
      </c>
      <c r="AL109" s="75">
        <f t="shared" si="36"/>
        <v>0</v>
      </c>
      <c r="AM109" s="80">
        <f t="shared" si="37"/>
        <v>0</v>
      </c>
      <c r="AN109" s="43">
        <v>0</v>
      </c>
      <c r="AO109" s="44">
        <v>0</v>
      </c>
      <c r="AP109" s="75">
        <f t="shared" si="38"/>
        <v>0</v>
      </c>
      <c r="AQ109" s="80">
        <f t="shared" si="39"/>
        <v>0</v>
      </c>
    </row>
    <row r="110" spans="1:43" ht="24.95" customHeight="1" x14ac:dyDescent="0.2">
      <c r="A110" s="3">
        <v>103</v>
      </c>
      <c r="B110" s="50" t="s">
        <v>91</v>
      </c>
      <c r="D110" s="43">
        <v>0</v>
      </c>
      <c r="E110" s="44">
        <v>0</v>
      </c>
      <c r="F110" s="75">
        <f t="shared" si="20"/>
        <v>0</v>
      </c>
      <c r="G110" s="80">
        <f t="shared" si="21"/>
        <v>0</v>
      </c>
      <c r="H110" s="43">
        <v>0</v>
      </c>
      <c r="I110" s="44">
        <v>0</v>
      </c>
      <c r="J110" s="75">
        <f t="shared" si="22"/>
        <v>0</v>
      </c>
      <c r="K110" s="80">
        <f t="shared" si="23"/>
        <v>0</v>
      </c>
      <c r="L110" s="43">
        <v>4</v>
      </c>
      <c r="M110" s="44">
        <v>0</v>
      </c>
      <c r="N110" s="75">
        <f t="shared" si="24"/>
        <v>4</v>
      </c>
      <c r="O110" s="80">
        <f t="shared" si="25"/>
        <v>2.5061557450487761E-5</v>
      </c>
      <c r="P110" s="43">
        <v>59</v>
      </c>
      <c r="Q110" s="44">
        <v>0</v>
      </c>
      <c r="R110" s="75">
        <f t="shared" si="26"/>
        <v>59</v>
      </c>
      <c r="S110" s="80">
        <f t="shared" si="27"/>
        <v>8.592316430256604E-4</v>
      </c>
      <c r="T110" s="43">
        <v>0</v>
      </c>
      <c r="U110" s="44">
        <v>0</v>
      </c>
      <c r="V110" s="75">
        <f t="shared" si="28"/>
        <v>0</v>
      </c>
      <c r="W110" s="80" t="e">
        <f t="shared" si="29"/>
        <v>#DIV/0!</v>
      </c>
      <c r="X110" s="43">
        <v>69</v>
      </c>
      <c r="Y110" s="44">
        <v>0</v>
      </c>
      <c r="Z110" s="75">
        <f t="shared" si="30"/>
        <v>69</v>
      </c>
      <c r="AA110" s="80">
        <f t="shared" si="31"/>
        <v>1.6464636823518182E-3</v>
      </c>
      <c r="AB110" s="43">
        <v>0</v>
      </c>
      <c r="AC110" s="44">
        <v>0</v>
      </c>
      <c r="AD110" s="75">
        <f t="shared" si="32"/>
        <v>0</v>
      </c>
      <c r="AE110" s="80">
        <f t="shared" si="33"/>
        <v>0</v>
      </c>
      <c r="AF110" s="43">
        <v>0</v>
      </c>
      <c r="AG110" s="44">
        <v>0</v>
      </c>
      <c r="AH110" s="75">
        <f t="shared" si="34"/>
        <v>0</v>
      </c>
      <c r="AI110" s="80">
        <f t="shared" si="35"/>
        <v>0</v>
      </c>
      <c r="AJ110" s="43">
        <v>0</v>
      </c>
      <c r="AK110" s="44">
        <v>0</v>
      </c>
      <c r="AL110" s="75">
        <f t="shared" si="36"/>
        <v>0</v>
      </c>
      <c r="AM110" s="80">
        <f t="shared" si="37"/>
        <v>0</v>
      </c>
      <c r="AN110" s="43">
        <v>0</v>
      </c>
      <c r="AO110" s="44">
        <v>0</v>
      </c>
      <c r="AP110" s="75">
        <f t="shared" si="38"/>
        <v>0</v>
      </c>
      <c r="AQ110" s="80">
        <f t="shared" si="39"/>
        <v>0</v>
      </c>
    </row>
    <row r="111" spans="1:43" ht="24.95" customHeight="1" x14ac:dyDescent="0.2">
      <c r="A111" s="3">
        <v>104</v>
      </c>
      <c r="B111" s="50" t="s">
        <v>197</v>
      </c>
      <c r="D111" s="43">
        <v>0</v>
      </c>
      <c r="E111" s="44">
        <v>0</v>
      </c>
      <c r="F111" s="75">
        <f t="shared" si="20"/>
        <v>0</v>
      </c>
      <c r="G111" s="80">
        <f t="shared" si="21"/>
        <v>0</v>
      </c>
      <c r="H111" s="43">
        <v>0</v>
      </c>
      <c r="I111" s="44">
        <v>0</v>
      </c>
      <c r="J111" s="75">
        <f t="shared" si="22"/>
        <v>0</v>
      </c>
      <c r="K111" s="80">
        <f t="shared" si="23"/>
        <v>0</v>
      </c>
      <c r="L111" s="43">
        <v>0</v>
      </c>
      <c r="M111" s="44">
        <v>0</v>
      </c>
      <c r="N111" s="75">
        <f t="shared" si="24"/>
        <v>0</v>
      </c>
      <c r="O111" s="80">
        <f t="shared" si="25"/>
        <v>0</v>
      </c>
      <c r="P111" s="43">
        <v>0</v>
      </c>
      <c r="Q111" s="44">
        <v>0</v>
      </c>
      <c r="R111" s="75">
        <f t="shared" si="26"/>
        <v>0</v>
      </c>
      <c r="S111" s="80">
        <f t="shared" si="27"/>
        <v>0</v>
      </c>
      <c r="T111" s="43">
        <v>0</v>
      </c>
      <c r="U111" s="44">
        <v>0</v>
      </c>
      <c r="V111" s="75">
        <f t="shared" si="28"/>
        <v>0</v>
      </c>
      <c r="W111" s="80" t="e">
        <f t="shared" si="29"/>
        <v>#DIV/0!</v>
      </c>
      <c r="X111" s="43">
        <v>51</v>
      </c>
      <c r="Y111" s="44">
        <v>0</v>
      </c>
      <c r="Z111" s="75">
        <f t="shared" si="30"/>
        <v>51</v>
      </c>
      <c r="AA111" s="80">
        <f t="shared" si="31"/>
        <v>1.2169514173904744E-3</v>
      </c>
      <c r="AB111" s="43">
        <v>16</v>
      </c>
      <c r="AC111" s="44">
        <v>0</v>
      </c>
      <c r="AD111" s="75">
        <f t="shared" si="32"/>
        <v>16</v>
      </c>
      <c r="AE111" s="80">
        <f t="shared" si="33"/>
        <v>1.309007608606725E-3</v>
      </c>
      <c r="AF111" s="43">
        <v>0</v>
      </c>
      <c r="AG111" s="44">
        <v>0</v>
      </c>
      <c r="AH111" s="75">
        <f t="shared" si="34"/>
        <v>0</v>
      </c>
      <c r="AI111" s="80">
        <f t="shared" si="35"/>
        <v>0</v>
      </c>
      <c r="AJ111" s="43">
        <v>0</v>
      </c>
      <c r="AK111" s="44">
        <v>0</v>
      </c>
      <c r="AL111" s="75">
        <f t="shared" si="36"/>
        <v>0</v>
      </c>
      <c r="AM111" s="80">
        <f t="shared" si="37"/>
        <v>0</v>
      </c>
      <c r="AN111" s="43">
        <v>0</v>
      </c>
      <c r="AO111" s="44">
        <v>0</v>
      </c>
      <c r="AP111" s="75">
        <f t="shared" si="38"/>
        <v>0</v>
      </c>
      <c r="AQ111" s="80">
        <f t="shared" si="39"/>
        <v>0</v>
      </c>
    </row>
    <row r="112" spans="1:43" ht="24.95" customHeight="1" x14ac:dyDescent="0.2">
      <c r="A112" s="3">
        <v>105</v>
      </c>
      <c r="B112" s="50" t="s">
        <v>96</v>
      </c>
      <c r="D112" s="43">
        <v>0</v>
      </c>
      <c r="E112" s="44">
        <v>0</v>
      </c>
      <c r="F112" s="75">
        <f t="shared" si="20"/>
        <v>0</v>
      </c>
      <c r="G112" s="80">
        <f t="shared" si="21"/>
        <v>0</v>
      </c>
      <c r="H112" s="43">
        <v>0</v>
      </c>
      <c r="I112" s="44">
        <v>0</v>
      </c>
      <c r="J112" s="75">
        <f t="shared" si="22"/>
        <v>0</v>
      </c>
      <c r="K112" s="80">
        <f t="shared" si="23"/>
        <v>0</v>
      </c>
      <c r="L112" s="43">
        <v>0</v>
      </c>
      <c r="M112" s="44">
        <v>0</v>
      </c>
      <c r="N112" s="75">
        <f t="shared" si="24"/>
        <v>0</v>
      </c>
      <c r="O112" s="80">
        <f t="shared" si="25"/>
        <v>0</v>
      </c>
      <c r="P112" s="43">
        <v>0</v>
      </c>
      <c r="Q112" s="44">
        <v>0</v>
      </c>
      <c r="R112" s="75">
        <f t="shared" si="26"/>
        <v>0</v>
      </c>
      <c r="S112" s="80">
        <f t="shared" si="27"/>
        <v>0</v>
      </c>
      <c r="T112" s="43">
        <v>0</v>
      </c>
      <c r="U112" s="44">
        <v>0</v>
      </c>
      <c r="V112" s="75">
        <f t="shared" si="28"/>
        <v>0</v>
      </c>
      <c r="W112" s="80" t="e">
        <f t="shared" si="29"/>
        <v>#DIV/0!</v>
      </c>
      <c r="X112" s="43">
        <v>47</v>
      </c>
      <c r="Y112" s="44">
        <v>0</v>
      </c>
      <c r="Z112" s="75">
        <f t="shared" si="30"/>
        <v>47</v>
      </c>
      <c r="AA112" s="80">
        <f t="shared" si="31"/>
        <v>1.1215042473990647E-3</v>
      </c>
      <c r="AB112" s="43">
        <v>0</v>
      </c>
      <c r="AC112" s="44">
        <v>0</v>
      </c>
      <c r="AD112" s="75">
        <f t="shared" si="32"/>
        <v>0</v>
      </c>
      <c r="AE112" s="80">
        <f t="shared" si="33"/>
        <v>0</v>
      </c>
      <c r="AF112" s="43">
        <v>0</v>
      </c>
      <c r="AG112" s="44">
        <v>0</v>
      </c>
      <c r="AH112" s="75">
        <f t="shared" si="34"/>
        <v>0</v>
      </c>
      <c r="AI112" s="80">
        <f t="shared" si="35"/>
        <v>0</v>
      </c>
      <c r="AJ112" s="43">
        <v>0</v>
      </c>
      <c r="AK112" s="44">
        <v>0</v>
      </c>
      <c r="AL112" s="75">
        <f t="shared" si="36"/>
        <v>0</v>
      </c>
      <c r="AM112" s="80">
        <f t="shared" si="37"/>
        <v>0</v>
      </c>
      <c r="AN112" s="43">
        <v>0</v>
      </c>
      <c r="AO112" s="44">
        <v>0</v>
      </c>
      <c r="AP112" s="75">
        <f t="shared" si="38"/>
        <v>0</v>
      </c>
      <c r="AQ112" s="80">
        <f t="shared" si="39"/>
        <v>0</v>
      </c>
    </row>
    <row r="113" spans="1:43" ht="24.95" customHeight="1" x14ac:dyDescent="0.2">
      <c r="A113" s="3">
        <v>106</v>
      </c>
      <c r="B113" s="50" t="s">
        <v>84</v>
      </c>
      <c r="D113" s="43">
        <v>0</v>
      </c>
      <c r="E113" s="44">
        <v>0</v>
      </c>
      <c r="F113" s="75">
        <f t="shared" si="20"/>
        <v>0</v>
      </c>
      <c r="G113" s="80">
        <f t="shared" si="21"/>
        <v>0</v>
      </c>
      <c r="H113" s="43">
        <v>0</v>
      </c>
      <c r="I113" s="44">
        <v>0</v>
      </c>
      <c r="J113" s="75">
        <f t="shared" si="22"/>
        <v>0</v>
      </c>
      <c r="K113" s="80">
        <f t="shared" si="23"/>
        <v>0</v>
      </c>
      <c r="L113" s="43">
        <v>0</v>
      </c>
      <c r="M113" s="44">
        <v>0</v>
      </c>
      <c r="N113" s="75">
        <f t="shared" si="24"/>
        <v>0</v>
      </c>
      <c r="O113" s="80">
        <f t="shared" si="25"/>
        <v>0</v>
      </c>
      <c r="P113" s="43">
        <v>0</v>
      </c>
      <c r="Q113" s="44">
        <v>0</v>
      </c>
      <c r="R113" s="75">
        <f t="shared" si="26"/>
        <v>0</v>
      </c>
      <c r="S113" s="80">
        <f t="shared" si="27"/>
        <v>0</v>
      </c>
      <c r="T113" s="43">
        <v>0</v>
      </c>
      <c r="U113" s="44">
        <v>0</v>
      </c>
      <c r="V113" s="75">
        <f t="shared" si="28"/>
        <v>0</v>
      </c>
      <c r="W113" s="80" t="e">
        <f t="shared" si="29"/>
        <v>#DIV/0!</v>
      </c>
      <c r="X113" s="43">
        <v>45</v>
      </c>
      <c r="Y113" s="44">
        <v>0</v>
      </c>
      <c r="Z113" s="75">
        <f t="shared" si="30"/>
        <v>45</v>
      </c>
      <c r="AA113" s="80">
        <f t="shared" si="31"/>
        <v>1.0737806624033597E-3</v>
      </c>
      <c r="AB113" s="43">
        <v>0</v>
      </c>
      <c r="AC113" s="44">
        <v>0</v>
      </c>
      <c r="AD113" s="75">
        <f t="shared" si="32"/>
        <v>0</v>
      </c>
      <c r="AE113" s="80">
        <f t="shared" si="33"/>
        <v>0</v>
      </c>
      <c r="AF113" s="43">
        <v>0</v>
      </c>
      <c r="AG113" s="44">
        <v>0</v>
      </c>
      <c r="AH113" s="75">
        <f t="shared" si="34"/>
        <v>0</v>
      </c>
      <c r="AI113" s="80">
        <f t="shared" si="35"/>
        <v>0</v>
      </c>
      <c r="AJ113" s="43">
        <v>0</v>
      </c>
      <c r="AK113" s="44">
        <v>0</v>
      </c>
      <c r="AL113" s="75">
        <f t="shared" si="36"/>
        <v>0</v>
      </c>
      <c r="AM113" s="80">
        <f t="shared" si="37"/>
        <v>0</v>
      </c>
      <c r="AN113" s="43">
        <v>0</v>
      </c>
      <c r="AO113" s="44">
        <v>0</v>
      </c>
      <c r="AP113" s="75">
        <f t="shared" si="38"/>
        <v>0</v>
      </c>
      <c r="AQ113" s="80">
        <f t="shared" si="39"/>
        <v>0</v>
      </c>
    </row>
    <row r="114" spans="1:43" ht="24.95" customHeight="1" x14ac:dyDescent="0.2">
      <c r="A114" s="3">
        <v>107</v>
      </c>
      <c r="B114" s="50" t="s">
        <v>100</v>
      </c>
      <c r="D114" s="43">
        <v>0</v>
      </c>
      <c r="E114" s="44">
        <v>0</v>
      </c>
      <c r="F114" s="75">
        <f t="shared" si="20"/>
        <v>0</v>
      </c>
      <c r="G114" s="80">
        <f t="shared" si="21"/>
        <v>0</v>
      </c>
      <c r="H114" s="43">
        <v>0</v>
      </c>
      <c r="I114" s="44">
        <v>0</v>
      </c>
      <c r="J114" s="75">
        <f t="shared" si="22"/>
        <v>0</v>
      </c>
      <c r="K114" s="80">
        <f t="shared" si="23"/>
        <v>0</v>
      </c>
      <c r="L114" s="43">
        <v>0</v>
      </c>
      <c r="M114" s="44">
        <v>0</v>
      </c>
      <c r="N114" s="75">
        <f t="shared" si="24"/>
        <v>0</v>
      </c>
      <c r="O114" s="80">
        <f t="shared" si="25"/>
        <v>0</v>
      </c>
      <c r="P114" s="43">
        <v>0</v>
      </c>
      <c r="Q114" s="44">
        <v>0</v>
      </c>
      <c r="R114" s="75">
        <f t="shared" si="26"/>
        <v>0</v>
      </c>
      <c r="S114" s="80">
        <f t="shared" si="27"/>
        <v>0</v>
      </c>
      <c r="T114" s="43">
        <v>0</v>
      </c>
      <c r="U114" s="44">
        <v>0</v>
      </c>
      <c r="V114" s="75">
        <f t="shared" si="28"/>
        <v>0</v>
      </c>
      <c r="W114" s="80" t="e">
        <f t="shared" si="29"/>
        <v>#DIV/0!</v>
      </c>
      <c r="X114" s="43">
        <v>42</v>
      </c>
      <c r="Y114" s="44">
        <v>0</v>
      </c>
      <c r="Z114" s="75">
        <f t="shared" si="30"/>
        <v>42</v>
      </c>
      <c r="AA114" s="80">
        <f t="shared" si="31"/>
        <v>1.0021952849098023E-3</v>
      </c>
      <c r="AB114" s="43">
        <v>0</v>
      </c>
      <c r="AC114" s="44">
        <v>0</v>
      </c>
      <c r="AD114" s="75">
        <f t="shared" si="32"/>
        <v>0</v>
      </c>
      <c r="AE114" s="80">
        <f t="shared" si="33"/>
        <v>0</v>
      </c>
      <c r="AF114" s="43">
        <v>0</v>
      </c>
      <c r="AG114" s="44">
        <v>0</v>
      </c>
      <c r="AH114" s="75">
        <f t="shared" si="34"/>
        <v>0</v>
      </c>
      <c r="AI114" s="80">
        <f t="shared" si="35"/>
        <v>0</v>
      </c>
      <c r="AJ114" s="43">
        <v>0</v>
      </c>
      <c r="AK114" s="44">
        <v>0</v>
      </c>
      <c r="AL114" s="75">
        <f t="shared" si="36"/>
        <v>0</v>
      </c>
      <c r="AM114" s="80">
        <f t="shared" si="37"/>
        <v>0</v>
      </c>
      <c r="AN114" s="43">
        <v>0</v>
      </c>
      <c r="AO114" s="44">
        <v>0</v>
      </c>
      <c r="AP114" s="75">
        <f t="shared" si="38"/>
        <v>0</v>
      </c>
      <c r="AQ114" s="80">
        <f t="shared" si="39"/>
        <v>0</v>
      </c>
    </row>
    <row r="115" spans="1:43" ht="24.95" customHeight="1" x14ac:dyDescent="0.2">
      <c r="A115" s="3">
        <v>108</v>
      </c>
      <c r="B115" s="50" t="s">
        <v>104</v>
      </c>
      <c r="D115" s="43">
        <v>0</v>
      </c>
      <c r="E115" s="44">
        <v>0</v>
      </c>
      <c r="F115" s="75">
        <f t="shared" si="20"/>
        <v>0</v>
      </c>
      <c r="G115" s="80">
        <f t="shared" si="21"/>
        <v>0</v>
      </c>
      <c r="H115" s="43">
        <v>0</v>
      </c>
      <c r="I115" s="44">
        <v>0</v>
      </c>
      <c r="J115" s="75">
        <f t="shared" si="22"/>
        <v>0</v>
      </c>
      <c r="K115" s="80">
        <f t="shared" si="23"/>
        <v>0</v>
      </c>
      <c r="L115" s="43">
        <v>0</v>
      </c>
      <c r="M115" s="44">
        <v>0</v>
      </c>
      <c r="N115" s="75">
        <f t="shared" si="24"/>
        <v>0</v>
      </c>
      <c r="O115" s="80">
        <f t="shared" si="25"/>
        <v>0</v>
      </c>
      <c r="P115" s="43">
        <v>0</v>
      </c>
      <c r="Q115" s="44">
        <v>0</v>
      </c>
      <c r="R115" s="75">
        <f t="shared" si="26"/>
        <v>0</v>
      </c>
      <c r="S115" s="80">
        <f t="shared" si="27"/>
        <v>0</v>
      </c>
      <c r="T115" s="43">
        <v>0</v>
      </c>
      <c r="U115" s="44">
        <v>0</v>
      </c>
      <c r="V115" s="75">
        <f t="shared" si="28"/>
        <v>0</v>
      </c>
      <c r="W115" s="80" t="e">
        <f t="shared" si="29"/>
        <v>#DIV/0!</v>
      </c>
      <c r="X115" s="43">
        <v>30</v>
      </c>
      <c r="Y115" s="44">
        <v>0</v>
      </c>
      <c r="Z115" s="75">
        <f t="shared" si="30"/>
        <v>30</v>
      </c>
      <c r="AA115" s="80">
        <f t="shared" si="31"/>
        <v>7.158537749355732E-4</v>
      </c>
      <c r="AB115" s="43">
        <v>0</v>
      </c>
      <c r="AC115" s="44">
        <v>0</v>
      </c>
      <c r="AD115" s="75">
        <f t="shared" si="32"/>
        <v>0</v>
      </c>
      <c r="AE115" s="80">
        <f t="shared" si="33"/>
        <v>0</v>
      </c>
      <c r="AF115" s="43">
        <v>0</v>
      </c>
      <c r="AG115" s="44">
        <v>0</v>
      </c>
      <c r="AH115" s="75">
        <f t="shared" si="34"/>
        <v>0</v>
      </c>
      <c r="AI115" s="80">
        <f t="shared" si="35"/>
        <v>0</v>
      </c>
      <c r="AJ115" s="43">
        <v>0</v>
      </c>
      <c r="AK115" s="44">
        <v>0</v>
      </c>
      <c r="AL115" s="75">
        <f t="shared" si="36"/>
        <v>0</v>
      </c>
      <c r="AM115" s="80">
        <f t="shared" si="37"/>
        <v>0</v>
      </c>
      <c r="AN115" s="43">
        <v>0</v>
      </c>
      <c r="AO115" s="44">
        <v>0</v>
      </c>
      <c r="AP115" s="75">
        <f t="shared" si="38"/>
        <v>0</v>
      </c>
      <c r="AQ115" s="80">
        <f t="shared" si="39"/>
        <v>0</v>
      </c>
    </row>
    <row r="116" spans="1:43" ht="24.95" customHeight="1" x14ac:dyDescent="0.2">
      <c r="A116" s="3">
        <v>109</v>
      </c>
      <c r="B116" s="50" t="s">
        <v>223</v>
      </c>
      <c r="D116" s="43">
        <v>0</v>
      </c>
      <c r="E116" s="44">
        <v>0</v>
      </c>
      <c r="F116" s="75">
        <f t="shared" si="20"/>
        <v>0</v>
      </c>
      <c r="G116" s="80">
        <f t="shared" si="21"/>
        <v>0</v>
      </c>
      <c r="H116" s="43">
        <v>0</v>
      </c>
      <c r="I116" s="44">
        <v>0</v>
      </c>
      <c r="J116" s="75">
        <f t="shared" si="22"/>
        <v>0</v>
      </c>
      <c r="K116" s="80">
        <f t="shared" si="23"/>
        <v>0</v>
      </c>
      <c r="L116" s="43">
        <v>0</v>
      </c>
      <c r="M116" s="44">
        <v>0</v>
      </c>
      <c r="N116" s="75">
        <f t="shared" si="24"/>
        <v>0</v>
      </c>
      <c r="O116" s="80">
        <f t="shared" si="25"/>
        <v>0</v>
      </c>
      <c r="P116" s="43">
        <v>104</v>
      </c>
      <c r="Q116" s="44">
        <v>0</v>
      </c>
      <c r="R116" s="75">
        <f t="shared" si="26"/>
        <v>104</v>
      </c>
      <c r="S116" s="80">
        <f t="shared" si="27"/>
        <v>1.5145778114350624E-3</v>
      </c>
      <c r="T116" s="43">
        <v>0</v>
      </c>
      <c r="U116" s="44">
        <v>0</v>
      </c>
      <c r="V116" s="75">
        <f t="shared" si="28"/>
        <v>0</v>
      </c>
      <c r="W116" s="80" t="e">
        <f t="shared" si="29"/>
        <v>#DIV/0!</v>
      </c>
      <c r="X116" s="43">
        <v>27</v>
      </c>
      <c r="Y116" s="44">
        <v>0</v>
      </c>
      <c r="Z116" s="75">
        <f t="shared" si="30"/>
        <v>27</v>
      </c>
      <c r="AA116" s="80">
        <f t="shared" si="31"/>
        <v>6.4426839744201585E-4</v>
      </c>
      <c r="AB116" s="43">
        <v>0</v>
      </c>
      <c r="AC116" s="44">
        <v>0</v>
      </c>
      <c r="AD116" s="75">
        <f t="shared" si="32"/>
        <v>0</v>
      </c>
      <c r="AE116" s="80">
        <f t="shared" si="33"/>
        <v>0</v>
      </c>
      <c r="AF116" s="43">
        <v>0</v>
      </c>
      <c r="AG116" s="44">
        <v>0</v>
      </c>
      <c r="AH116" s="75">
        <f t="shared" si="34"/>
        <v>0</v>
      </c>
      <c r="AI116" s="80">
        <f t="shared" si="35"/>
        <v>0</v>
      </c>
      <c r="AJ116" s="43">
        <v>0</v>
      </c>
      <c r="AK116" s="44">
        <v>0</v>
      </c>
      <c r="AL116" s="75">
        <f t="shared" si="36"/>
        <v>0</v>
      </c>
      <c r="AM116" s="80">
        <f t="shared" si="37"/>
        <v>0</v>
      </c>
      <c r="AN116" s="43">
        <v>0</v>
      </c>
      <c r="AO116" s="44">
        <v>0</v>
      </c>
      <c r="AP116" s="75">
        <f t="shared" si="38"/>
        <v>0</v>
      </c>
      <c r="AQ116" s="80">
        <f t="shared" si="39"/>
        <v>0</v>
      </c>
    </row>
    <row r="117" spans="1:43" ht="24.95" customHeight="1" x14ac:dyDescent="0.2">
      <c r="A117" s="3">
        <v>110</v>
      </c>
      <c r="B117" s="50" t="s">
        <v>234</v>
      </c>
      <c r="D117" s="43">
        <v>0</v>
      </c>
      <c r="E117" s="44">
        <v>0</v>
      </c>
      <c r="F117" s="75">
        <f t="shared" si="20"/>
        <v>0</v>
      </c>
      <c r="G117" s="80">
        <f t="shared" si="21"/>
        <v>0</v>
      </c>
      <c r="H117" s="43">
        <v>0</v>
      </c>
      <c r="I117" s="44">
        <v>0</v>
      </c>
      <c r="J117" s="75">
        <f t="shared" si="22"/>
        <v>0</v>
      </c>
      <c r="K117" s="80">
        <f t="shared" si="23"/>
        <v>0</v>
      </c>
      <c r="L117" s="43">
        <v>0</v>
      </c>
      <c r="M117" s="44">
        <v>0</v>
      </c>
      <c r="N117" s="75">
        <f t="shared" si="24"/>
        <v>0</v>
      </c>
      <c r="O117" s="80">
        <f t="shared" si="25"/>
        <v>0</v>
      </c>
      <c r="P117" s="43">
        <v>0</v>
      </c>
      <c r="Q117" s="44">
        <v>0</v>
      </c>
      <c r="R117" s="75">
        <f t="shared" si="26"/>
        <v>0</v>
      </c>
      <c r="S117" s="80">
        <f t="shared" si="27"/>
        <v>0</v>
      </c>
      <c r="T117" s="43">
        <v>0</v>
      </c>
      <c r="U117" s="44">
        <v>0</v>
      </c>
      <c r="V117" s="75">
        <f t="shared" si="28"/>
        <v>0</v>
      </c>
      <c r="W117" s="80" t="e">
        <f t="shared" si="29"/>
        <v>#DIV/0!</v>
      </c>
      <c r="X117" s="43">
        <v>23</v>
      </c>
      <c r="Y117" s="44">
        <v>0</v>
      </c>
      <c r="Z117" s="75">
        <f t="shared" si="30"/>
        <v>23</v>
      </c>
      <c r="AA117" s="80">
        <f t="shared" si="31"/>
        <v>5.488212274506061E-4</v>
      </c>
      <c r="AB117" s="43">
        <v>0</v>
      </c>
      <c r="AC117" s="44">
        <v>0</v>
      </c>
      <c r="AD117" s="75">
        <f t="shared" si="32"/>
        <v>0</v>
      </c>
      <c r="AE117" s="80">
        <f t="shared" si="33"/>
        <v>0</v>
      </c>
      <c r="AF117" s="43">
        <v>0</v>
      </c>
      <c r="AG117" s="44">
        <v>0</v>
      </c>
      <c r="AH117" s="75">
        <f t="shared" si="34"/>
        <v>0</v>
      </c>
      <c r="AI117" s="80">
        <f t="shared" si="35"/>
        <v>0</v>
      </c>
      <c r="AJ117" s="43">
        <v>0</v>
      </c>
      <c r="AK117" s="44">
        <v>0</v>
      </c>
      <c r="AL117" s="75">
        <f t="shared" si="36"/>
        <v>0</v>
      </c>
      <c r="AM117" s="80">
        <f t="shared" si="37"/>
        <v>0</v>
      </c>
      <c r="AN117" s="43">
        <v>0</v>
      </c>
      <c r="AO117" s="44">
        <v>0</v>
      </c>
      <c r="AP117" s="75">
        <f t="shared" si="38"/>
        <v>0</v>
      </c>
      <c r="AQ117" s="80">
        <f t="shared" si="39"/>
        <v>0</v>
      </c>
    </row>
    <row r="118" spans="1:43" ht="24.95" customHeight="1" x14ac:dyDescent="0.2">
      <c r="A118" s="3">
        <v>111</v>
      </c>
      <c r="B118" s="50" t="s">
        <v>199</v>
      </c>
      <c r="D118" s="43">
        <v>0</v>
      </c>
      <c r="E118" s="44">
        <v>0</v>
      </c>
      <c r="F118" s="75">
        <f t="shared" si="20"/>
        <v>0</v>
      </c>
      <c r="G118" s="80">
        <f t="shared" si="21"/>
        <v>0</v>
      </c>
      <c r="H118" s="43">
        <v>0</v>
      </c>
      <c r="I118" s="44">
        <v>0</v>
      </c>
      <c r="J118" s="75">
        <f t="shared" si="22"/>
        <v>0</v>
      </c>
      <c r="K118" s="80">
        <f t="shared" si="23"/>
        <v>0</v>
      </c>
      <c r="L118" s="43">
        <v>0</v>
      </c>
      <c r="M118" s="44">
        <v>0</v>
      </c>
      <c r="N118" s="75">
        <f t="shared" si="24"/>
        <v>0</v>
      </c>
      <c r="O118" s="80">
        <f t="shared" si="25"/>
        <v>0</v>
      </c>
      <c r="P118" s="43">
        <v>0</v>
      </c>
      <c r="Q118" s="44">
        <v>0</v>
      </c>
      <c r="R118" s="75">
        <f t="shared" si="26"/>
        <v>0</v>
      </c>
      <c r="S118" s="80">
        <f t="shared" si="27"/>
        <v>0</v>
      </c>
      <c r="T118" s="43">
        <v>0</v>
      </c>
      <c r="U118" s="44">
        <v>0</v>
      </c>
      <c r="V118" s="75">
        <f t="shared" si="28"/>
        <v>0</v>
      </c>
      <c r="W118" s="80" t="e">
        <f t="shared" si="29"/>
        <v>#DIV/0!</v>
      </c>
      <c r="X118" s="43">
        <v>23</v>
      </c>
      <c r="Y118" s="44">
        <v>0</v>
      </c>
      <c r="Z118" s="75">
        <f t="shared" si="30"/>
        <v>23</v>
      </c>
      <c r="AA118" s="80">
        <f t="shared" si="31"/>
        <v>5.488212274506061E-4</v>
      </c>
      <c r="AB118" s="43">
        <v>0</v>
      </c>
      <c r="AC118" s="44">
        <v>0</v>
      </c>
      <c r="AD118" s="75">
        <f t="shared" si="32"/>
        <v>0</v>
      </c>
      <c r="AE118" s="80">
        <f t="shared" si="33"/>
        <v>0</v>
      </c>
      <c r="AF118" s="43">
        <v>0</v>
      </c>
      <c r="AG118" s="44">
        <v>0</v>
      </c>
      <c r="AH118" s="75">
        <f t="shared" si="34"/>
        <v>0</v>
      </c>
      <c r="AI118" s="80">
        <f t="shared" si="35"/>
        <v>0</v>
      </c>
      <c r="AJ118" s="43">
        <v>0</v>
      </c>
      <c r="AK118" s="44">
        <v>0</v>
      </c>
      <c r="AL118" s="75">
        <f t="shared" si="36"/>
        <v>0</v>
      </c>
      <c r="AM118" s="80">
        <f t="shared" si="37"/>
        <v>0</v>
      </c>
      <c r="AN118" s="43">
        <v>0</v>
      </c>
      <c r="AO118" s="44">
        <v>0</v>
      </c>
      <c r="AP118" s="75">
        <f t="shared" si="38"/>
        <v>0</v>
      </c>
      <c r="AQ118" s="80">
        <f t="shared" si="39"/>
        <v>0</v>
      </c>
    </row>
    <row r="119" spans="1:43" ht="24.95" customHeight="1" x14ac:dyDescent="0.2">
      <c r="A119" s="3">
        <v>112</v>
      </c>
      <c r="B119" s="50" t="s">
        <v>92</v>
      </c>
      <c r="D119" s="43">
        <v>0</v>
      </c>
      <c r="E119" s="44">
        <v>0</v>
      </c>
      <c r="F119" s="75">
        <f t="shared" si="20"/>
        <v>0</v>
      </c>
      <c r="G119" s="80">
        <f t="shared" si="21"/>
        <v>0</v>
      </c>
      <c r="H119" s="43">
        <v>0</v>
      </c>
      <c r="I119" s="44">
        <v>0</v>
      </c>
      <c r="J119" s="75">
        <f t="shared" si="22"/>
        <v>0</v>
      </c>
      <c r="K119" s="80">
        <f t="shared" si="23"/>
        <v>0</v>
      </c>
      <c r="L119" s="43">
        <v>0</v>
      </c>
      <c r="M119" s="44">
        <v>0</v>
      </c>
      <c r="N119" s="75">
        <f t="shared" si="24"/>
        <v>0</v>
      </c>
      <c r="O119" s="80">
        <f t="shared" si="25"/>
        <v>0</v>
      </c>
      <c r="P119" s="43">
        <v>5</v>
      </c>
      <c r="Q119" s="44">
        <v>0</v>
      </c>
      <c r="R119" s="75">
        <f t="shared" si="26"/>
        <v>5</v>
      </c>
      <c r="S119" s="80">
        <f t="shared" si="27"/>
        <v>7.2816240934378001E-5</v>
      </c>
      <c r="T119" s="43">
        <v>0</v>
      </c>
      <c r="U119" s="44">
        <v>0</v>
      </c>
      <c r="V119" s="75">
        <f t="shared" si="28"/>
        <v>0</v>
      </c>
      <c r="W119" s="80" t="e">
        <f t="shared" si="29"/>
        <v>#DIV/0!</v>
      </c>
      <c r="X119" s="43">
        <v>22</v>
      </c>
      <c r="Y119" s="44">
        <v>0</v>
      </c>
      <c r="Z119" s="75">
        <f t="shared" si="30"/>
        <v>22</v>
      </c>
      <c r="AA119" s="80">
        <f t="shared" si="31"/>
        <v>5.2495943495275369E-4</v>
      </c>
      <c r="AB119" s="43">
        <v>8</v>
      </c>
      <c r="AC119" s="44">
        <v>0</v>
      </c>
      <c r="AD119" s="75">
        <f t="shared" si="32"/>
        <v>8</v>
      </c>
      <c r="AE119" s="80">
        <f t="shared" si="33"/>
        <v>6.5450380430336248E-4</v>
      </c>
      <c r="AF119" s="43">
        <v>0</v>
      </c>
      <c r="AG119" s="44">
        <v>0</v>
      </c>
      <c r="AH119" s="75">
        <f t="shared" si="34"/>
        <v>0</v>
      </c>
      <c r="AI119" s="80">
        <f t="shared" si="35"/>
        <v>0</v>
      </c>
      <c r="AJ119" s="43">
        <v>0</v>
      </c>
      <c r="AK119" s="44">
        <v>0</v>
      </c>
      <c r="AL119" s="75">
        <f t="shared" si="36"/>
        <v>0</v>
      </c>
      <c r="AM119" s="80">
        <f t="shared" si="37"/>
        <v>0</v>
      </c>
      <c r="AN119" s="43">
        <v>0</v>
      </c>
      <c r="AO119" s="44">
        <v>0</v>
      </c>
      <c r="AP119" s="75">
        <f t="shared" si="38"/>
        <v>0</v>
      </c>
      <c r="AQ119" s="80">
        <f t="shared" si="39"/>
        <v>0</v>
      </c>
    </row>
    <row r="120" spans="1:43" ht="24.95" customHeight="1" x14ac:dyDescent="0.2">
      <c r="A120" s="3">
        <v>113</v>
      </c>
      <c r="B120" s="50" t="s">
        <v>266</v>
      </c>
      <c r="D120" s="43">
        <v>0</v>
      </c>
      <c r="E120" s="44">
        <v>0</v>
      </c>
      <c r="F120" s="75">
        <f t="shared" si="20"/>
        <v>0</v>
      </c>
      <c r="G120" s="80">
        <f t="shared" si="21"/>
        <v>0</v>
      </c>
      <c r="H120" s="43">
        <v>0</v>
      </c>
      <c r="I120" s="44">
        <v>0</v>
      </c>
      <c r="J120" s="75">
        <f t="shared" si="22"/>
        <v>0</v>
      </c>
      <c r="K120" s="80">
        <f t="shared" si="23"/>
        <v>0</v>
      </c>
      <c r="L120" s="43">
        <v>0</v>
      </c>
      <c r="M120" s="44">
        <v>0</v>
      </c>
      <c r="N120" s="75">
        <f t="shared" si="24"/>
        <v>0</v>
      </c>
      <c r="O120" s="80">
        <f t="shared" si="25"/>
        <v>0</v>
      </c>
      <c r="P120" s="43">
        <v>0</v>
      </c>
      <c r="Q120" s="44">
        <v>0</v>
      </c>
      <c r="R120" s="75">
        <f t="shared" si="26"/>
        <v>0</v>
      </c>
      <c r="S120" s="80">
        <f t="shared" si="27"/>
        <v>0</v>
      </c>
      <c r="T120" s="43">
        <v>0</v>
      </c>
      <c r="U120" s="44">
        <v>0</v>
      </c>
      <c r="V120" s="75">
        <f t="shared" si="28"/>
        <v>0</v>
      </c>
      <c r="W120" s="80" t="e">
        <f t="shared" si="29"/>
        <v>#DIV/0!</v>
      </c>
      <c r="X120" s="43">
        <v>22</v>
      </c>
      <c r="Y120" s="44">
        <v>0</v>
      </c>
      <c r="Z120" s="75">
        <f t="shared" si="30"/>
        <v>22</v>
      </c>
      <c r="AA120" s="80">
        <f t="shared" si="31"/>
        <v>5.2495943495275369E-4</v>
      </c>
      <c r="AB120" s="43">
        <v>0</v>
      </c>
      <c r="AC120" s="44">
        <v>0</v>
      </c>
      <c r="AD120" s="75">
        <f t="shared" si="32"/>
        <v>0</v>
      </c>
      <c r="AE120" s="80">
        <f t="shared" si="33"/>
        <v>0</v>
      </c>
      <c r="AF120" s="43">
        <v>0</v>
      </c>
      <c r="AG120" s="44">
        <v>0</v>
      </c>
      <c r="AH120" s="75">
        <f t="shared" si="34"/>
        <v>0</v>
      </c>
      <c r="AI120" s="80">
        <f t="shared" si="35"/>
        <v>0</v>
      </c>
      <c r="AJ120" s="43">
        <v>0</v>
      </c>
      <c r="AK120" s="44">
        <v>0</v>
      </c>
      <c r="AL120" s="75">
        <f t="shared" si="36"/>
        <v>0</v>
      </c>
      <c r="AM120" s="80">
        <f t="shared" si="37"/>
        <v>0</v>
      </c>
      <c r="AN120" s="43">
        <v>0</v>
      </c>
      <c r="AO120" s="44">
        <v>0</v>
      </c>
      <c r="AP120" s="75">
        <f t="shared" si="38"/>
        <v>0</v>
      </c>
      <c r="AQ120" s="80">
        <f t="shared" si="39"/>
        <v>0</v>
      </c>
    </row>
    <row r="121" spans="1:43" ht="24.95" customHeight="1" x14ac:dyDescent="0.2">
      <c r="A121" s="3">
        <v>114</v>
      </c>
      <c r="B121" s="50" t="s">
        <v>226</v>
      </c>
      <c r="D121" s="43">
        <v>0</v>
      </c>
      <c r="E121" s="44">
        <v>0</v>
      </c>
      <c r="F121" s="75">
        <f t="shared" si="20"/>
        <v>0</v>
      </c>
      <c r="G121" s="80">
        <f t="shared" si="21"/>
        <v>0</v>
      </c>
      <c r="H121" s="43">
        <v>0</v>
      </c>
      <c r="I121" s="44">
        <v>0</v>
      </c>
      <c r="J121" s="75">
        <f t="shared" si="22"/>
        <v>0</v>
      </c>
      <c r="K121" s="80">
        <f t="shared" si="23"/>
        <v>0</v>
      </c>
      <c r="L121" s="43">
        <v>0</v>
      </c>
      <c r="M121" s="44">
        <v>0</v>
      </c>
      <c r="N121" s="75">
        <f t="shared" si="24"/>
        <v>0</v>
      </c>
      <c r="O121" s="80">
        <f t="shared" si="25"/>
        <v>0</v>
      </c>
      <c r="P121" s="43">
        <v>0</v>
      </c>
      <c r="Q121" s="44">
        <v>0</v>
      </c>
      <c r="R121" s="75">
        <f t="shared" si="26"/>
        <v>0</v>
      </c>
      <c r="S121" s="80">
        <f t="shared" si="27"/>
        <v>0</v>
      </c>
      <c r="T121" s="43">
        <v>0</v>
      </c>
      <c r="U121" s="44">
        <v>0</v>
      </c>
      <c r="V121" s="75">
        <f t="shared" si="28"/>
        <v>0</v>
      </c>
      <c r="W121" s="80" t="e">
        <f t="shared" si="29"/>
        <v>#DIV/0!</v>
      </c>
      <c r="X121" s="43">
        <v>20</v>
      </c>
      <c r="Y121" s="44">
        <v>0</v>
      </c>
      <c r="Z121" s="75">
        <f t="shared" si="30"/>
        <v>20</v>
      </c>
      <c r="AA121" s="80">
        <f t="shared" si="31"/>
        <v>4.7723584995704876E-4</v>
      </c>
      <c r="AB121" s="43">
        <v>0</v>
      </c>
      <c r="AC121" s="44">
        <v>0</v>
      </c>
      <c r="AD121" s="75">
        <f t="shared" si="32"/>
        <v>0</v>
      </c>
      <c r="AE121" s="80">
        <f t="shared" si="33"/>
        <v>0</v>
      </c>
      <c r="AF121" s="43">
        <v>0</v>
      </c>
      <c r="AG121" s="44">
        <v>0</v>
      </c>
      <c r="AH121" s="75">
        <f t="shared" si="34"/>
        <v>0</v>
      </c>
      <c r="AI121" s="80">
        <f t="shared" si="35"/>
        <v>0</v>
      </c>
      <c r="AJ121" s="43">
        <v>0</v>
      </c>
      <c r="AK121" s="44">
        <v>0</v>
      </c>
      <c r="AL121" s="75">
        <f t="shared" si="36"/>
        <v>0</v>
      </c>
      <c r="AM121" s="80">
        <f t="shared" si="37"/>
        <v>0</v>
      </c>
      <c r="AN121" s="43">
        <v>0</v>
      </c>
      <c r="AO121" s="44">
        <v>0</v>
      </c>
      <c r="AP121" s="75">
        <f t="shared" si="38"/>
        <v>0</v>
      </c>
      <c r="AQ121" s="80">
        <f t="shared" si="39"/>
        <v>0</v>
      </c>
    </row>
    <row r="122" spans="1:43" ht="24.95" customHeight="1" x14ac:dyDescent="0.2">
      <c r="A122" s="3">
        <v>115</v>
      </c>
      <c r="B122" s="50" t="s">
        <v>181</v>
      </c>
      <c r="D122" s="43">
        <v>0</v>
      </c>
      <c r="E122" s="44">
        <v>0</v>
      </c>
      <c r="F122" s="75">
        <f t="shared" si="20"/>
        <v>0</v>
      </c>
      <c r="G122" s="80">
        <f t="shared" si="21"/>
        <v>0</v>
      </c>
      <c r="H122" s="43">
        <v>6132</v>
      </c>
      <c r="I122" s="44">
        <v>0</v>
      </c>
      <c r="J122" s="75">
        <f t="shared" si="22"/>
        <v>6132</v>
      </c>
      <c r="K122" s="80">
        <f t="shared" si="23"/>
        <v>1.7239779695183151E-2</v>
      </c>
      <c r="L122" s="43">
        <v>0</v>
      </c>
      <c r="M122" s="44">
        <v>0</v>
      </c>
      <c r="N122" s="75">
        <f t="shared" si="24"/>
        <v>0</v>
      </c>
      <c r="O122" s="80">
        <f t="shared" si="25"/>
        <v>0</v>
      </c>
      <c r="P122" s="43">
        <v>0</v>
      </c>
      <c r="Q122" s="44">
        <v>0</v>
      </c>
      <c r="R122" s="75">
        <f t="shared" si="26"/>
        <v>0</v>
      </c>
      <c r="S122" s="80">
        <f t="shared" si="27"/>
        <v>0</v>
      </c>
      <c r="T122" s="43">
        <v>0</v>
      </c>
      <c r="U122" s="44">
        <v>0</v>
      </c>
      <c r="V122" s="75">
        <f t="shared" si="28"/>
        <v>0</v>
      </c>
      <c r="W122" s="80" t="e">
        <f t="shared" si="29"/>
        <v>#DIV/0!</v>
      </c>
      <c r="X122" s="43">
        <v>18</v>
      </c>
      <c r="Y122" s="44">
        <v>0</v>
      </c>
      <c r="Z122" s="75">
        <f t="shared" si="30"/>
        <v>18</v>
      </c>
      <c r="AA122" s="80">
        <f t="shared" si="31"/>
        <v>4.2951226496134388E-4</v>
      </c>
      <c r="AB122" s="43">
        <v>0</v>
      </c>
      <c r="AC122" s="44">
        <v>0</v>
      </c>
      <c r="AD122" s="75">
        <f t="shared" si="32"/>
        <v>0</v>
      </c>
      <c r="AE122" s="80">
        <f t="shared" si="33"/>
        <v>0</v>
      </c>
      <c r="AF122" s="43">
        <v>0</v>
      </c>
      <c r="AG122" s="44">
        <v>0</v>
      </c>
      <c r="AH122" s="75">
        <f t="shared" si="34"/>
        <v>0</v>
      </c>
      <c r="AI122" s="80">
        <f t="shared" si="35"/>
        <v>0</v>
      </c>
      <c r="AJ122" s="43">
        <v>0</v>
      </c>
      <c r="AK122" s="44">
        <v>0</v>
      </c>
      <c r="AL122" s="75">
        <f t="shared" si="36"/>
        <v>0</v>
      </c>
      <c r="AM122" s="80">
        <f t="shared" si="37"/>
        <v>0</v>
      </c>
      <c r="AN122" s="43">
        <v>0</v>
      </c>
      <c r="AO122" s="44">
        <v>0</v>
      </c>
      <c r="AP122" s="75">
        <f t="shared" si="38"/>
        <v>0</v>
      </c>
      <c r="AQ122" s="80">
        <f t="shared" si="39"/>
        <v>0</v>
      </c>
    </row>
    <row r="123" spans="1:43" ht="24.95" customHeight="1" x14ac:dyDescent="0.2">
      <c r="A123" s="3">
        <v>116</v>
      </c>
      <c r="B123" s="50" t="s">
        <v>252</v>
      </c>
      <c r="D123" s="43">
        <v>0</v>
      </c>
      <c r="E123" s="44">
        <v>0</v>
      </c>
      <c r="F123" s="75">
        <f t="shared" si="20"/>
        <v>0</v>
      </c>
      <c r="G123" s="80">
        <f t="shared" si="21"/>
        <v>0</v>
      </c>
      <c r="H123" s="43">
        <v>0</v>
      </c>
      <c r="I123" s="44">
        <v>0</v>
      </c>
      <c r="J123" s="75">
        <f t="shared" si="22"/>
        <v>0</v>
      </c>
      <c r="K123" s="80">
        <f t="shared" si="23"/>
        <v>0</v>
      </c>
      <c r="L123" s="43">
        <v>0</v>
      </c>
      <c r="M123" s="44">
        <v>0</v>
      </c>
      <c r="N123" s="75">
        <f t="shared" si="24"/>
        <v>0</v>
      </c>
      <c r="O123" s="80">
        <f t="shared" si="25"/>
        <v>0</v>
      </c>
      <c r="P123" s="43">
        <v>0</v>
      </c>
      <c r="Q123" s="44">
        <v>0</v>
      </c>
      <c r="R123" s="75">
        <f t="shared" si="26"/>
        <v>0</v>
      </c>
      <c r="S123" s="80">
        <f t="shared" si="27"/>
        <v>0</v>
      </c>
      <c r="T123" s="43">
        <v>0</v>
      </c>
      <c r="U123" s="44">
        <v>0</v>
      </c>
      <c r="V123" s="75">
        <f t="shared" si="28"/>
        <v>0</v>
      </c>
      <c r="W123" s="80" t="e">
        <f t="shared" si="29"/>
        <v>#DIV/0!</v>
      </c>
      <c r="X123" s="43">
        <v>18</v>
      </c>
      <c r="Y123" s="44">
        <v>0</v>
      </c>
      <c r="Z123" s="75">
        <f t="shared" si="30"/>
        <v>18</v>
      </c>
      <c r="AA123" s="80">
        <f t="shared" si="31"/>
        <v>4.2951226496134388E-4</v>
      </c>
      <c r="AB123" s="43">
        <v>0</v>
      </c>
      <c r="AC123" s="44">
        <v>0</v>
      </c>
      <c r="AD123" s="75">
        <f t="shared" si="32"/>
        <v>0</v>
      </c>
      <c r="AE123" s="80">
        <f t="shared" si="33"/>
        <v>0</v>
      </c>
      <c r="AF123" s="43">
        <v>0</v>
      </c>
      <c r="AG123" s="44">
        <v>0</v>
      </c>
      <c r="AH123" s="75">
        <f t="shared" si="34"/>
        <v>0</v>
      </c>
      <c r="AI123" s="80">
        <f t="shared" si="35"/>
        <v>0</v>
      </c>
      <c r="AJ123" s="43">
        <v>0</v>
      </c>
      <c r="AK123" s="44">
        <v>0</v>
      </c>
      <c r="AL123" s="75">
        <f t="shared" si="36"/>
        <v>0</v>
      </c>
      <c r="AM123" s="80">
        <f t="shared" si="37"/>
        <v>0</v>
      </c>
      <c r="AN123" s="43">
        <v>0</v>
      </c>
      <c r="AO123" s="44">
        <v>0</v>
      </c>
      <c r="AP123" s="75">
        <f t="shared" si="38"/>
        <v>0</v>
      </c>
      <c r="AQ123" s="80">
        <f t="shared" si="39"/>
        <v>0</v>
      </c>
    </row>
    <row r="124" spans="1:43" ht="24.95" customHeight="1" x14ac:dyDescent="0.2">
      <c r="A124" s="3">
        <v>117</v>
      </c>
      <c r="B124" s="50" t="s">
        <v>211</v>
      </c>
      <c r="D124" s="43">
        <v>0</v>
      </c>
      <c r="E124" s="44">
        <v>0</v>
      </c>
      <c r="F124" s="75">
        <f t="shared" si="20"/>
        <v>0</v>
      </c>
      <c r="G124" s="80">
        <f t="shared" si="21"/>
        <v>0</v>
      </c>
      <c r="H124" s="43">
        <v>0</v>
      </c>
      <c r="I124" s="44">
        <v>0</v>
      </c>
      <c r="J124" s="75">
        <f t="shared" si="22"/>
        <v>0</v>
      </c>
      <c r="K124" s="80">
        <f t="shared" si="23"/>
        <v>0</v>
      </c>
      <c r="L124" s="43">
        <v>0</v>
      </c>
      <c r="M124" s="44">
        <v>0</v>
      </c>
      <c r="N124" s="75">
        <f t="shared" si="24"/>
        <v>0</v>
      </c>
      <c r="O124" s="80">
        <f t="shared" si="25"/>
        <v>0</v>
      </c>
      <c r="P124" s="43">
        <v>0</v>
      </c>
      <c r="Q124" s="44">
        <v>0</v>
      </c>
      <c r="R124" s="75">
        <f t="shared" si="26"/>
        <v>0</v>
      </c>
      <c r="S124" s="80">
        <f t="shared" si="27"/>
        <v>0</v>
      </c>
      <c r="T124" s="43">
        <v>0</v>
      </c>
      <c r="U124" s="44">
        <v>0</v>
      </c>
      <c r="V124" s="75">
        <f t="shared" si="28"/>
        <v>0</v>
      </c>
      <c r="W124" s="80" t="e">
        <f t="shared" si="29"/>
        <v>#DIV/0!</v>
      </c>
      <c r="X124" s="43">
        <v>17</v>
      </c>
      <c r="Y124" s="44">
        <v>0</v>
      </c>
      <c r="Z124" s="75">
        <f t="shared" si="30"/>
        <v>17</v>
      </c>
      <c r="AA124" s="80">
        <f t="shared" si="31"/>
        <v>4.0565047246349147E-4</v>
      </c>
      <c r="AB124" s="43">
        <v>0</v>
      </c>
      <c r="AC124" s="44">
        <v>0</v>
      </c>
      <c r="AD124" s="75">
        <f t="shared" si="32"/>
        <v>0</v>
      </c>
      <c r="AE124" s="80">
        <f t="shared" si="33"/>
        <v>0</v>
      </c>
      <c r="AF124" s="43">
        <v>0</v>
      </c>
      <c r="AG124" s="44">
        <v>0</v>
      </c>
      <c r="AH124" s="75">
        <f t="shared" si="34"/>
        <v>0</v>
      </c>
      <c r="AI124" s="80">
        <f t="shared" si="35"/>
        <v>0</v>
      </c>
      <c r="AJ124" s="43">
        <v>0</v>
      </c>
      <c r="AK124" s="44">
        <v>0</v>
      </c>
      <c r="AL124" s="75">
        <f t="shared" si="36"/>
        <v>0</v>
      </c>
      <c r="AM124" s="80">
        <f t="shared" si="37"/>
        <v>0</v>
      </c>
      <c r="AN124" s="43">
        <v>0</v>
      </c>
      <c r="AO124" s="44">
        <v>0</v>
      </c>
      <c r="AP124" s="75">
        <f t="shared" si="38"/>
        <v>0</v>
      </c>
      <c r="AQ124" s="80">
        <f t="shared" si="39"/>
        <v>0</v>
      </c>
    </row>
    <row r="125" spans="1:43" ht="24.95" customHeight="1" x14ac:dyDescent="0.2">
      <c r="A125" s="3">
        <v>118</v>
      </c>
      <c r="B125" s="50" t="s">
        <v>257</v>
      </c>
      <c r="D125" s="43">
        <v>0</v>
      </c>
      <c r="E125" s="44">
        <v>0</v>
      </c>
      <c r="F125" s="75">
        <f t="shared" si="20"/>
        <v>0</v>
      </c>
      <c r="G125" s="80">
        <f t="shared" si="21"/>
        <v>0</v>
      </c>
      <c r="H125" s="43">
        <v>0</v>
      </c>
      <c r="I125" s="44">
        <v>0</v>
      </c>
      <c r="J125" s="75">
        <f t="shared" si="22"/>
        <v>0</v>
      </c>
      <c r="K125" s="80">
        <f t="shared" si="23"/>
        <v>0</v>
      </c>
      <c r="L125" s="43">
        <v>0</v>
      </c>
      <c r="M125" s="44">
        <v>0</v>
      </c>
      <c r="N125" s="75">
        <f t="shared" si="24"/>
        <v>0</v>
      </c>
      <c r="O125" s="80">
        <f t="shared" si="25"/>
        <v>0</v>
      </c>
      <c r="P125" s="43">
        <v>0</v>
      </c>
      <c r="Q125" s="44">
        <v>0</v>
      </c>
      <c r="R125" s="75">
        <f t="shared" si="26"/>
        <v>0</v>
      </c>
      <c r="S125" s="80">
        <f t="shared" si="27"/>
        <v>0</v>
      </c>
      <c r="T125" s="43">
        <v>0</v>
      </c>
      <c r="U125" s="44">
        <v>0</v>
      </c>
      <c r="V125" s="75">
        <f t="shared" si="28"/>
        <v>0</v>
      </c>
      <c r="W125" s="80" t="e">
        <f t="shared" si="29"/>
        <v>#DIV/0!</v>
      </c>
      <c r="X125" s="43">
        <v>16</v>
      </c>
      <c r="Y125" s="44">
        <v>0</v>
      </c>
      <c r="Z125" s="75">
        <f t="shared" si="30"/>
        <v>16</v>
      </c>
      <c r="AA125" s="80">
        <f t="shared" si="31"/>
        <v>3.8178867996563901E-4</v>
      </c>
      <c r="AB125" s="43">
        <v>0</v>
      </c>
      <c r="AC125" s="44">
        <v>0</v>
      </c>
      <c r="AD125" s="75">
        <f t="shared" si="32"/>
        <v>0</v>
      </c>
      <c r="AE125" s="80">
        <f t="shared" si="33"/>
        <v>0</v>
      </c>
      <c r="AF125" s="43">
        <v>0</v>
      </c>
      <c r="AG125" s="44">
        <v>0</v>
      </c>
      <c r="AH125" s="75">
        <f t="shared" si="34"/>
        <v>0</v>
      </c>
      <c r="AI125" s="80">
        <f t="shared" si="35"/>
        <v>0</v>
      </c>
      <c r="AJ125" s="43">
        <v>0</v>
      </c>
      <c r="AK125" s="44">
        <v>0</v>
      </c>
      <c r="AL125" s="75">
        <f t="shared" si="36"/>
        <v>0</v>
      </c>
      <c r="AM125" s="80">
        <f t="shared" si="37"/>
        <v>0</v>
      </c>
      <c r="AN125" s="43">
        <v>0</v>
      </c>
      <c r="AO125" s="44">
        <v>0</v>
      </c>
      <c r="AP125" s="75">
        <f t="shared" si="38"/>
        <v>0</v>
      </c>
      <c r="AQ125" s="80">
        <f t="shared" si="39"/>
        <v>0</v>
      </c>
    </row>
    <row r="126" spans="1:43" ht="24.95" customHeight="1" x14ac:dyDescent="0.2">
      <c r="A126" s="3">
        <v>119</v>
      </c>
      <c r="B126" s="50" t="s">
        <v>101</v>
      </c>
      <c r="D126" s="43">
        <v>0</v>
      </c>
      <c r="E126" s="44">
        <v>0</v>
      </c>
      <c r="F126" s="75">
        <f t="shared" si="20"/>
        <v>0</v>
      </c>
      <c r="G126" s="80">
        <f t="shared" si="21"/>
        <v>0</v>
      </c>
      <c r="H126" s="43">
        <v>0</v>
      </c>
      <c r="I126" s="44">
        <v>0</v>
      </c>
      <c r="J126" s="75">
        <f t="shared" si="22"/>
        <v>0</v>
      </c>
      <c r="K126" s="80">
        <f t="shared" si="23"/>
        <v>0</v>
      </c>
      <c r="L126" s="43">
        <v>0</v>
      </c>
      <c r="M126" s="44">
        <v>0</v>
      </c>
      <c r="N126" s="75">
        <f t="shared" si="24"/>
        <v>0</v>
      </c>
      <c r="O126" s="80">
        <f t="shared" si="25"/>
        <v>0</v>
      </c>
      <c r="P126" s="43">
        <v>0</v>
      </c>
      <c r="Q126" s="44">
        <v>0</v>
      </c>
      <c r="R126" s="75">
        <f t="shared" si="26"/>
        <v>0</v>
      </c>
      <c r="S126" s="80">
        <f t="shared" si="27"/>
        <v>0</v>
      </c>
      <c r="T126" s="43">
        <v>0</v>
      </c>
      <c r="U126" s="44">
        <v>0</v>
      </c>
      <c r="V126" s="75">
        <f t="shared" si="28"/>
        <v>0</v>
      </c>
      <c r="W126" s="80" t="e">
        <f t="shared" si="29"/>
        <v>#DIV/0!</v>
      </c>
      <c r="X126" s="43">
        <v>15</v>
      </c>
      <c r="Y126" s="44">
        <v>0</v>
      </c>
      <c r="Z126" s="75">
        <f t="shared" si="30"/>
        <v>15</v>
      </c>
      <c r="AA126" s="80">
        <f t="shared" si="31"/>
        <v>3.579268874677866E-4</v>
      </c>
      <c r="AB126" s="43">
        <v>0</v>
      </c>
      <c r="AC126" s="44">
        <v>0</v>
      </c>
      <c r="AD126" s="75">
        <f t="shared" si="32"/>
        <v>0</v>
      </c>
      <c r="AE126" s="80">
        <f t="shared" si="33"/>
        <v>0</v>
      </c>
      <c r="AF126" s="43">
        <v>23</v>
      </c>
      <c r="AG126" s="44">
        <v>0</v>
      </c>
      <c r="AH126" s="75">
        <f t="shared" si="34"/>
        <v>23</v>
      </c>
      <c r="AI126" s="80">
        <f t="shared" si="35"/>
        <v>2.2115384615384614E-3</v>
      </c>
      <c r="AJ126" s="43">
        <v>0</v>
      </c>
      <c r="AK126" s="44">
        <v>0</v>
      </c>
      <c r="AL126" s="75">
        <f t="shared" si="36"/>
        <v>0</v>
      </c>
      <c r="AM126" s="80">
        <f t="shared" si="37"/>
        <v>0</v>
      </c>
      <c r="AN126" s="43">
        <v>0</v>
      </c>
      <c r="AO126" s="44">
        <v>0</v>
      </c>
      <c r="AP126" s="75">
        <f t="shared" si="38"/>
        <v>0</v>
      </c>
      <c r="AQ126" s="80">
        <f t="shared" si="39"/>
        <v>0</v>
      </c>
    </row>
    <row r="127" spans="1:43" ht="24.95" customHeight="1" x14ac:dyDescent="0.2">
      <c r="A127" s="3">
        <v>120</v>
      </c>
      <c r="B127" s="50" t="s">
        <v>106</v>
      </c>
      <c r="D127" s="43">
        <v>0</v>
      </c>
      <c r="E127" s="44">
        <v>0</v>
      </c>
      <c r="F127" s="75">
        <f t="shared" si="20"/>
        <v>0</v>
      </c>
      <c r="G127" s="80">
        <f t="shared" si="21"/>
        <v>0</v>
      </c>
      <c r="H127" s="43">
        <v>0</v>
      </c>
      <c r="I127" s="44">
        <v>0</v>
      </c>
      <c r="J127" s="75">
        <f t="shared" si="22"/>
        <v>0</v>
      </c>
      <c r="K127" s="80">
        <f t="shared" si="23"/>
        <v>0</v>
      </c>
      <c r="L127" s="43">
        <v>0</v>
      </c>
      <c r="M127" s="44">
        <v>0</v>
      </c>
      <c r="N127" s="75">
        <f t="shared" si="24"/>
        <v>0</v>
      </c>
      <c r="O127" s="80">
        <f t="shared" si="25"/>
        <v>0</v>
      </c>
      <c r="P127" s="43">
        <v>0</v>
      </c>
      <c r="Q127" s="44">
        <v>0</v>
      </c>
      <c r="R127" s="75">
        <f t="shared" si="26"/>
        <v>0</v>
      </c>
      <c r="S127" s="80">
        <f t="shared" si="27"/>
        <v>0</v>
      </c>
      <c r="T127" s="43">
        <v>0</v>
      </c>
      <c r="U127" s="44">
        <v>0</v>
      </c>
      <c r="V127" s="75">
        <f t="shared" si="28"/>
        <v>0</v>
      </c>
      <c r="W127" s="80" t="e">
        <f t="shared" si="29"/>
        <v>#DIV/0!</v>
      </c>
      <c r="X127" s="43">
        <v>14</v>
      </c>
      <c r="Y127" s="44">
        <v>0</v>
      </c>
      <c r="Z127" s="75">
        <f t="shared" si="30"/>
        <v>14</v>
      </c>
      <c r="AA127" s="80">
        <f t="shared" si="31"/>
        <v>3.3406509496993413E-4</v>
      </c>
      <c r="AB127" s="43">
        <v>1</v>
      </c>
      <c r="AC127" s="44">
        <v>0</v>
      </c>
      <c r="AD127" s="75">
        <f t="shared" si="32"/>
        <v>1</v>
      </c>
      <c r="AE127" s="80">
        <f t="shared" si="33"/>
        <v>8.181297553792031E-5</v>
      </c>
      <c r="AF127" s="43">
        <v>0</v>
      </c>
      <c r="AG127" s="44">
        <v>0</v>
      </c>
      <c r="AH127" s="75">
        <f t="shared" si="34"/>
        <v>0</v>
      </c>
      <c r="AI127" s="80">
        <f t="shared" si="35"/>
        <v>0</v>
      </c>
      <c r="AJ127" s="43">
        <v>33</v>
      </c>
      <c r="AK127" s="44">
        <v>0</v>
      </c>
      <c r="AL127" s="75">
        <f t="shared" si="36"/>
        <v>33</v>
      </c>
      <c r="AM127" s="80">
        <f t="shared" si="37"/>
        <v>4.2389210019267822E-3</v>
      </c>
      <c r="AN127" s="43">
        <v>0</v>
      </c>
      <c r="AO127" s="44">
        <v>0</v>
      </c>
      <c r="AP127" s="75">
        <f t="shared" si="38"/>
        <v>0</v>
      </c>
      <c r="AQ127" s="80">
        <f t="shared" si="39"/>
        <v>0</v>
      </c>
    </row>
    <row r="128" spans="1:43" ht="24.95" customHeight="1" x14ac:dyDescent="0.2">
      <c r="A128" s="3">
        <v>121</v>
      </c>
      <c r="B128" s="50" t="s">
        <v>155</v>
      </c>
      <c r="D128" s="43">
        <v>0</v>
      </c>
      <c r="E128" s="44">
        <v>0</v>
      </c>
      <c r="F128" s="75">
        <f t="shared" si="20"/>
        <v>0</v>
      </c>
      <c r="G128" s="80">
        <f t="shared" si="21"/>
        <v>0</v>
      </c>
      <c r="H128" s="43">
        <v>0</v>
      </c>
      <c r="I128" s="44">
        <v>0</v>
      </c>
      <c r="J128" s="75">
        <f t="shared" si="22"/>
        <v>0</v>
      </c>
      <c r="K128" s="80">
        <f t="shared" si="23"/>
        <v>0</v>
      </c>
      <c r="L128" s="43">
        <v>0</v>
      </c>
      <c r="M128" s="44">
        <v>0</v>
      </c>
      <c r="N128" s="75">
        <f t="shared" si="24"/>
        <v>0</v>
      </c>
      <c r="O128" s="80">
        <f t="shared" si="25"/>
        <v>0</v>
      </c>
      <c r="P128" s="43">
        <v>0</v>
      </c>
      <c r="Q128" s="44">
        <v>0</v>
      </c>
      <c r="R128" s="75">
        <f t="shared" si="26"/>
        <v>0</v>
      </c>
      <c r="S128" s="80">
        <f t="shared" si="27"/>
        <v>0</v>
      </c>
      <c r="T128" s="43">
        <v>0</v>
      </c>
      <c r="U128" s="44">
        <v>0</v>
      </c>
      <c r="V128" s="75">
        <f t="shared" si="28"/>
        <v>0</v>
      </c>
      <c r="W128" s="80" t="e">
        <f t="shared" si="29"/>
        <v>#DIV/0!</v>
      </c>
      <c r="X128" s="43">
        <v>11</v>
      </c>
      <c r="Y128" s="44">
        <v>0</v>
      </c>
      <c r="Z128" s="75">
        <f t="shared" si="30"/>
        <v>11</v>
      </c>
      <c r="AA128" s="80">
        <f t="shared" si="31"/>
        <v>2.6247971747637685E-4</v>
      </c>
      <c r="AB128" s="43">
        <v>0</v>
      </c>
      <c r="AC128" s="44">
        <v>0</v>
      </c>
      <c r="AD128" s="75">
        <f t="shared" si="32"/>
        <v>0</v>
      </c>
      <c r="AE128" s="80">
        <f t="shared" si="33"/>
        <v>0</v>
      </c>
      <c r="AF128" s="43">
        <v>1</v>
      </c>
      <c r="AG128" s="44">
        <v>0</v>
      </c>
      <c r="AH128" s="75">
        <f t="shared" si="34"/>
        <v>1</v>
      </c>
      <c r="AI128" s="80">
        <f t="shared" si="35"/>
        <v>9.6153846153846154E-5</v>
      </c>
      <c r="AJ128" s="43">
        <v>0</v>
      </c>
      <c r="AK128" s="44">
        <v>0</v>
      </c>
      <c r="AL128" s="75">
        <f t="shared" si="36"/>
        <v>0</v>
      </c>
      <c r="AM128" s="80">
        <f t="shared" si="37"/>
        <v>0</v>
      </c>
      <c r="AN128" s="43">
        <v>0</v>
      </c>
      <c r="AO128" s="44">
        <v>0</v>
      </c>
      <c r="AP128" s="75">
        <f t="shared" si="38"/>
        <v>0</v>
      </c>
      <c r="AQ128" s="80">
        <f t="shared" si="39"/>
        <v>0</v>
      </c>
    </row>
    <row r="129" spans="1:43" ht="24.95" customHeight="1" x14ac:dyDescent="0.2">
      <c r="A129" s="3">
        <v>122</v>
      </c>
      <c r="B129" s="50" t="s">
        <v>191</v>
      </c>
      <c r="D129" s="43">
        <v>0</v>
      </c>
      <c r="E129" s="44">
        <v>0</v>
      </c>
      <c r="F129" s="75">
        <f t="shared" si="20"/>
        <v>0</v>
      </c>
      <c r="G129" s="80">
        <f t="shared" si="21"/>
        <v>0</v>
      </c>
      <c r="H129" s="43">
        <v>0</v>
      </c>
      <c r="I129" s="44">
        <v>0</v>
      </c>
      <c r="J129" s="75">
        <f t="shared" si="22"/>
        <v>0</v>
      </c>
      <c r="K129" s="80">
        <f t="shared" si="23"/>
        <v>0</v>
      </c>
      <c r="L129" s="43">
        <v>0</v>
      </c>
      <c r="M129" s="44">
        <v>0</v>
      </c>
      <c r="N129" s="75">
        <f t="shared" si="24"/>
        <v>0</v>
      </c>
      <c r="O129" s="80">
        <f t="shared" si="25"/>
        <v>0</v>
      </c>
      <c r="P129" s="43">
        <v>0</v>
      </c>
      <c r="Q129" s="44">
        <v>0</v>
      </c>
      <c r="R129" s="75">
        <f t="shared" si="26"/>
        <v>0</v>
      </c>
      <c r="S129" s="80">
        <f t="shared" si="27"/>
        <v>0</v>
      </c>
      <c r="T129" s="43">
        <v>0</v>
      </c>
      <c r="U129" s="44">
        <v>0</v>
      </c>
      <c r="V129" s="75">
        <f t="shared" si="28"/>
        <v>0</v>
      </c>
      <c r="W129" s="80" t="e">
        <f t="shared" si="29"/>
        <v>#DIV/0!</v>
      </c>
      <c r="X129" s="43">
        <v>11</v>
      </c>
      <c r="Y129" s="44">
        <v>0</v>
      </c>
      <c r="Z129" s="75">
        <f t="shared" si="30"/>
        <v>11</v>
      </c>
      <c r="AA129" s="80">
        <f t="shared" si="31"/>
        <v>2.6247971747637685E-4</v>
      </c>
      <c r="AB129" s="43">
        <v>0</v>
      </c>
      <c r="AC129" s="44">
        <v>0</v>
      </c>
      <c r="AD129" s="75">
        <f t="shared" si="32"/>
        <v>0</v>
      </c>
      <c r="AE129" s="80">
        <f t="shared" si="33"/>
        <v>0</v>
      </c>
      <c r="AF129" s="43">
        <v>44</v>
      </c>
      <c r="AG129" s="44">
        <v>0</v>
      </c>
      <c r="AH129" s="75">
        <f t="shared" si="34"/>
        <v>44</v>
      </c>
      <c r="AI129" s="80">
        <f t="shared" si="35"/>
        <v>4.2307692307692307E-3</v>
      </c>
      <c r="AJ129" s="43">
        <v>0</v>
      </c>
      <c r="AK129" s="44">
        <v>0</v>
      </c>
      <c r="AL129" s="75">
        <f t="shared" si="36"/>
        <v>0</v>
      </c>
      <c r="AM129" s="80">
        <f t="shared" si="37"/>
        <v>0</v>
      </c>
      <c r="AN129" s="43">
        <v>0</v>
      </c>
      <c r="AO129" s="44">
        <v>0</v>
      </c>
      <c r="AP129" s="75">
        <f t="shared" si="38"/>
        <v>0</v>
      </c>
      <c r="AQ129" s="80">
        <f t="shared" si="39"/>
        <v>0</v>
      </c>
    </row>
    <row r="130" spans="1:43" ht="24.95" customHeight="1" x14ac:dyDescent="0.2">
      <c r="A130" s="3">
        <v>123</v>
      </c>
      <c r="B130" s="50" t="s">
        <v>105</v>
      </c>
      <c r="D130" s="43">
        <v>0</v>
      </c>
      <c r="E130" s="44">
        <v>0</v>
      </c>
      <c r="F130" s="75">
        <f t="shared" si="20"/>
        <v>0</v>
      </c>
      <c r="G130" s="80">
        <f t="shared" si="21"/>
        <v>0</v>
      </c>
      <c r="H130" s="43">
        <v>0</v>
      </c>
      <c r="I130" s="44">
        <v>0</v>
      </c>
      <c r="J130" s="75">
        <f t="shared" si="22"/>
        <v>0</v>
      </c>
      <c r="K130" s="80">
        <f t="shared" si="23"/>
        <v>0</v>
      </c>
      <c r="L130" s="43">
        <v>0</v>
      </c>
      <c r="M130" s="44">
        <v>0</v>
      </c>
      <c r="N130" s="75">
        <f t="shared" si="24"/>
        <v>0</v>
      </c>
      <c r="O130" s="80">
        <f t="shared" si="25"/>
        <v>0</v>
      </c>
      <c r="P130" s="43">
        <v>5</v>
      </c>
      <c r="Q130" s="44">
        <v>0</v>
      </c>
      <c r="R130" s="75">
        <f t="shared" si="26"/>
        <v>5</v>
      </c>
      <c r="S130" s="80">
        <f t="shared" si="27"/>
        <v>7.2816240934378001E-5</v>
      </c>
      <c r="T130" s="43">
        <v>0</v>
      </c>
      <c r="U130" s="44">
        <v>0</v>
      </c>
      <c r="V130" s="75">
        <f t="shared" si="28"/>
        <v>0</v>
      </c>
      <c r="W130" s="80" t="e">
        <f t="shared" si="29"/>
        <v>#DIV/0!</v>
      </c>
      <c r="X130" s="43">
        <v>10</v>
      </c>
      <c r="Y130" s="44">
        <v>0</v>
      </c>
      <c r="Z130" s="75">
        <f t="shared" si="30"/>
        <v>10</v>
      </c>
      <c r="AA130" s="80">
        <f t="shared" si="31"/>
        <v>2.3861792497852438E-4</v>
      </c>
      <c r="AB130" s="43">
        <v>0</v>
      </c>
      <c r="AC130" s="44">
        <v>0</v>
      </c>
      <c r="AD130" s="75">
        <f t="shared" si="32"/>
        <v>0</v>
      </c>
      <c r="AE130" s="80">
        <f t="shared" si="33"/>
        <v>0</v>
      </c>
      <c r="AF130" s="43">
        <v>0</v>
      </c>
      <c r="AG130" s="44">
        <v>0</v>
      </c>
      <c r="AH130" s="75">
        <f t="shared" si="34"/>
        <v>0</v>
      </c>
      <c r="AI130" s="80">
        <f t="shared" si="35"/>
        <v>0</v>
      </c>
      <c r="AJ130" s="43">
        <v>0</v>
      </c>
      <c r="AK130" s="44">
        <v>0</v>
      </c>
      <c r="AL130" s="75">
        <f t="shared" si="36"/>
        <v>0</v>
      </c>
      <c r="AM130" s="80">
        <f t="shared" si="37"/>
        <v>0</v>
      </c>
      <c r="AN130" s="43">
        <v>0</v>
      </c>
      <c r="AO130" s="44">
        <v>0</v>
      </c>
      <c r="AP130" s="75">
        <f t="shared" si="38"/>
        <v>0</v>
      </c>
      <c r="AQ130" s="80">
        <f t="shared" si="39"/>
        <v>0</v>
      </c>
    </row>
    <row r="131" spans="1:43" ht="24.95" customHeight="1" x14ac:dyDescent="0.2">
      <c r="A131" s="3">
        <v>124</v>
      </c>
      <c r="B131" s="50" t="s">
        <v>215</v>
      </c>
      <c r="D131" s="43">
        <v>0</v>
      </c>
      <c r="E131" s="44">
        <v>0</v>
      </c>
      <c r="F131" s="75">
        <f t="shared" si="20"/>
        <v>0</v>
      </c>
      <c r="G131" s="80">
        <f t="shared" si="21"/>
        <v>0</v>
      </c>
      <c r="H131" s="43">
        <v>0</v>
      </c>
      <c r="I131" s="44">
        <v>0</v>
      </c>
      <c r="J131" s="75">
        <f t="shared" si="22"/>
        <v>0</v>
      </c>
      <c r="K131" s="80">
        <f t="shared" si="23"/>
        <v>0</v>
      </c>
      <c r="L131" s="43">
        <v>0</v>
      </c>
      <c r="M131" s="44">
        <v>0</v>
      </c>
      <c r="N131" s="75">
        <f t="shared" si="24"/>
        <v>0</v>
      </c>
      <c r="O131" s="80">
        <f t="shared" si="25"/>
        <v>0</v>
      </c>
      <c r="P131" s="43">
        <v>0</v>
      </c>
      <c r="Q131" s="44">
        <v>0</v>
      </c>
      <c r="R131" s="75">
        <f t="shared" si="26"/>
        <v>0</v>
      </c>
      <c r="S131" s="80">
        <f t="shared" si="27"/>
        <v>0</v>
      </c>
      <c r="T131" s="43">
        <v>0</v>
      </c>
      <c r="U131" s="44">
        <v>0</v>
      </c>
      <c r="V131" s="75">
        <f t="shared" si="28"/>
        <v>0</v>
      </c>
      <c r="W131" s="80" t="e">
        <f t="shared" si="29"/>
        <v>#DIV/0!</v>
      </c>
      <c r="X131" s="43">
        <v>10</v>
      </c>
      <c r="Y131" s="44">
        <v>0</v>
      </c>
      <c r="Z131" s="75">
        <f t="shared" si="30"/>
        <v>10</v>
      </c>
      <c r="AA131" s="80">
        <f t="shared" si="31"/>
        <v>2.3861792497852438E-4</v>
      </c>
      <c r="AB131" s="43">
        <v>0</v>
      </c>
      <c r="AC131" s="44">
        <v>0</v>
      </c>
      <c r="AD131" s="75">
        <f t="shared" si="32"/>
        <v>0</v>
      </c>
      <c r="AE131" s="80">
        <f t="shared" si="33"/>
        <v>0</v>
      </c>
      <c r="AF131" s="43">
        <v>0</v>
      </c>
      <c r="AG131" s="44">
        <v>0</v>
      </c>
      <c r="AH131" s="75">
        <f t="shared" si="34"/>
        <v>0</v>
      </c>
      <c r="AI131" s="80">
        <f t="shared" si="35"/>
        <v>0</v>
      </c>
      <c r="AJ131" s="43">
        <v>0</v>
      </c>
      <c r="AK131" s="44">
        <v>0</v>
      </c>
      <c r="AL131" s="75">
        <f t="shared" si="36"/>
        <v>0</v>
      </c>
      <c r="AM131" s="80">
        <f t="shared" si="37"/>
        <v>0</v>
      </c>
      <c r="AN131" s="43">
        <v>0</v>
      </c>
      <c r="AO131" s="44">
        <v>0</v>
      </c>
      <c r="AP131" s="75">
        <f t="shared" si="38"/>
        <v>0</v>
      </c>
      <c r="AQ131" s="80">
        <f t="shared" si="39"/>
        <v>0</v>
      </c>
    </row>
    <row r="132" spans="1:43" ht="24.95" customHeight="1" x14ac:dyDescent="0.2">
      <c r="A132" s="3">
        <v>125</v>
      </c>
      <c r="B132" s="50" t="s">
        <v>210</v>
      </c>
      <c r="D132" s="43">
        <v>0</v>
      </c>
      <c r="E132" s="44">
        <v>0</v>
      </c>
      <c r="F132" s="75">
        <f t="shared" si="20"/>
        <v>0</v>
      </c>
      <c r="G132" s="80">
        <f t="shared" si="21"/>
        <v>0</v>
      </c>
      <c r="H132" s="43">
        <v>0</v>
      </c>
      <c r="I132" s="44">
        <v>0</v>
      </c>
      <c r="J132" s="75">
        <f t="shared" si="22"/>
        <v>0</v>
      </c>
      <c r="K132" s="80">
        <f t="shared" si="23"/>
        <v>0</v>
      </c>
      <c r="L132" s="43">
        <v>0</v>
      </c>
      <c r="M132" s="44">
        <v>0</v>
      </c>
      <c r="N132" s="75">
        <f t="shared" si="24"/>
        <v>0</v>
      </c>
      <c r="O132" s="80">
        <f t="shared" si="25"/>
        <v>0</v>
      </c>
      <c r="P132" s="43">
        <v>0</v>
      </c>
      <c r="Q132" s="44">
        <v>0</v>
      </c>
      <c r="R132" s="75">
        <f t="shared" si="26"/>
        <v>0</v>
      </c>
      <c r="S132" s="80">
        <f t="shared" si="27"/>
        <v>0</v>
      </c>
      <c r="T132" s="43">
        <v>0</v>
      </c>
      <c r="U132" s="44">
        <v>0</v>
      </c>
      <c r="V132" s="75">
        <f t="shared" si="28"/>
        <v>0</v>
      </c>
      <c r="W132" s="80" t="e">
        <f t="shared" si="29"/>
        <v>#DIV/0!</v>
      </c>
      <c r="X132" s="43">
        <v>10</v>
      </c>
      <c r="Y132" s="44">
        <v>0</v>
      </c>
      <c r="Z132" s="75">
        <f t="shared" si="30"/>
        <v>10</v>
      </c>
      <c r="AA132" s="80">
        <f t="shared" si="31"/>
        <v>2.3861792497852438E-4</v>
      </c>
      <c r="AB132" s="43">
        <v>0</v>
      </c>
      <c r="AC132" s="44">
        <v>0</v>
      </c>
      <c r="AD132" s="75">
        <f t="shared" si="32"/>
        <v>0</v>
      </c>
      <c r="AE132" s="80">
        <f t="shared" si="33"/>
        <v>0</v>
      </c>
      <c r="AF132" s="43">
        <v>0</v>
      </c>
      <c r="AG132" s="44">
        <v>0</v>
      </c>
      <c r="AH132" s="75">
        <f t="shared" si="34"/>
        <v>0</v>
      </c>
      <c r="AI132" s="80">
        <f t="shared" si="35"/>
        <v>0</v>
      </c>
      <c r="AJ132" s="43">
        <v>0</v>
      </c>
      <c r="AK132" s="44">
        <v>0</v>
      </c>
      <c r="AL132" s="75">
        <f t="shared" si="36"/>
        <v>0</v>
      </c>
      <c r="AM132" s="80">
        <f t="shared" si="37"/>
        <v>0</v>
      </c>
      <c r="AN132" s="43">
        <v>0</v>
      </c>
      <c r="AO132" s="44">
        <v>0</v>
      </c>
      <c r="AP132" s="75">
        <f t="shared" si="38"/>
        <v>0</v>
      </c>
      <c r="AQ132" s="80">
        <f t="shared" si="39"/>
        <v>0</v>
      </c>
    </row>
    <row r="133" spans="1:43" ht="24.95" customHeight="1" x14ac:dyDescent="0.2">
      <c r="A133" s="3">
        <v>126</v>
      </c>
      <c r="B133" s="50" t="s">
        <v>235</v>
      </c>
      <c r="D133" s="43">
        <v>0</v>
      </c>
      <c r="E133" s="44">
        <v>0</v>
      </c>
      <c r="F133" s="75">
        <f t="shared" si="20"/>
        <v>0</v>
      </c>
      <c r="G133" s="80">
        <f t="shared" si="21"/>
        <v>0</v>
      </c>
      <c r="H133" s="43">
        <v>0</v>
      </c>
      <c r="I133" s="44">
        <v>0</v>
      </c>
      <c r="J133" s="75">
        <f t="shared" si="22"/>
        <v>0</v>
      </c>
      <c r="K133" s="80">
        <f t="shared" si="23"/>
        <v>0</v>
      </c>
      <c r="L133" s="43">
        <v>0</v>
      </c>
      <c r="M133" s="44">
        <v>0</v>
      </c>
      <c r="N133" s="75">
        <f t="shared" si="24"/>
        <v>0</v>
      </c>
      <c r="O133" s="80">
        <f t="shared" si="25"/>
        <v>0</v>
      </c>
      <c r="P133" s="43">
        <v>0</v>
      </c>
      <c r="Q133" s="44">
        <v>0</v>
      </c>
      <c r="R133" s="75">
        <f t="shared" si="26"/>
        <v>0</v>
      </c>
      <c r="S133" s="80">
        <f t="shared" si="27"/>
        <v>0</v>
      </c>
      <c r="T133" s="43">
        <v>0</v>
      </c>
      <c r="U133" s="44">
        <v>0</v>
      </c>
      <c r="V133" s="75">
        <f t="shared" si="28"/>
        <v>0</v>
      </c>
      <c r="W133" s="80" t="e">
        <f t="shared" si="29"/>
        <v>#DIV/0!</v>
      </c>
      <c r="X133" s="43">
        <v>9</v>
      </c>
      <c r="Y133" s="44">
        <v>0</v>
      </c>
      <c r="Z133" s="75">
        <f t="shared" si="30"/>
        <v>9</v>
      </c>
      <c r="AA133" s="80">
        <f t="shared" si="31"/>
        <v>2.1475613248067194E-4</v>
      </c>
      <c r="AB133" s="43">
        <v>0</v>
      </c>
      <c r="AC133" s="44">
        <v>0</v>
      </c>
      <c r="AD133" s="75">
        <f t="shared" si="32"/>
        <v>0</v>
      </c>
      <c r="AE133" s="80">
        <f t="shared" si="33"/>
        <v>0</v>
      </c>
      <c r="AF133" s="43">
        <v>0</v>
      </c>
      <c r="AG133" s="44">
        <v>0</v>
      </c>
      <c r="AH133" s="75">
        <f t="shared" si="34"/>
        <v>0</v>
      </c>
      <c r="AI133" s="80">
        <f t="shared" si="35"/>
        <v>0</v>
      </c>
      <c r="AJ133" s="43">
        <v>0</v>
      </c>
      <c r="AK133" s="44">
        <v>0</v>
      </c>
      <c r="AL133" s="75">
        <f t="shared" si="36"/>
        <v>0</v>
      </c>
      <c r="AM133" s="80">
        <f t="shared" si="37"/>
        <v>0</v>
      </c>
      <c r="AN133" s="43">
        <v>0</v>
      </c>
      <c r="AO133" s="44">
        <v>0</v>
      </c>
      <c r="AP133" s="75">
        <f t="shared" si="38"/>
        <v>0</v>
      </c>
      <c r="AQ133" s="80">
        <f t="shared" si="39"/>
        <v>0</v>
      </c>
    </row>
    <row r="134" spans="1:43" ht="24.95" customHeight="1" x14ac:dyDescent="0.2">
      <c r="A134" s="3">
        <v>127</v>
      </c>
      <c r="B134" s="50" t="s">
        <v>251</v>
      </c>
      <c r="D134" s="43">
        <v>0</v>
      </c>
      <c r="E134" s="44">
        <v>0</v>
      </c>
      <c r="F134" s="75">
        <f t="shared" si="20"/>
        <v>0</v>
      </c>
      <c r="G134" s="80">
        <f t="shared" si="21"/>
        <v>0</v>
      </c>
      <c r="H134" s="43">
        <v>0</v>
      </c>
      <c r="I134" s="44">
        <v>0</v>
      </c>
      <c r="J134" s="75">
        <f t="shared" si="22"/>
        <v>0</v>
      </c>
      <c r="K134" s="80">
        <f t="shared" si="23"/>
        <v>0</v>
      </c>
      <c r="L134" s="43">
        <v>0</v>
      </c>
      <c r="M134" s="44">
        <v>0</v>
      </c>
      <c r="N134" s="75">
        <f t="shared" si="24"/>
        <v>0</v>
      </c>
      <c r="O134" s="80">
        <f t="shared" si="25"/>
        <v>0</v>
      </c>
      <c r="P134" s="43">
        <v>0</v>
      </c>
      <c r="Q134" s="44">
        <v>0</v>
      </c>
      <c r="R134" s="75">
        <f t="shared" si="26"/>
        <v>0</v>
      </c>
      <c r="S134" s="80">
        <f t="shared" si="27"/>
        <v>0</v>
      </c>
      <c r="T134" s="43">
        <v>0</v>
      </c>
      <c r="U134" s="44">
        <v>0</v>
      </c>
      <c r="V134" s="75">
        <f t="shared" si="28"/>
        <v>0</v>
      </c>
      <c r="W134" s="80" t="e">
        <f t="shared" si="29"/>
        <v>#DIV/0!</v>
      </c>
      <c r="X134" s="43">
        <v>9</v>
      </c>
      <c r="Y134" s="44">
        <v>0</v>
      </c>
      <c r="Z134" s="75">
        <f t="shared" si="30"/>
        <v>9</v>
      </c>
      <c r="AA134" s="80">
        <f t="shared" si="31"/>
        <v>2.1475613248067194E-4</v>
      </c>
      <c r="AB134" s="43">
        <v>0</v>
      </c>
      <c r="AC134" s="44">
        <v>0</v>
      </c>
      <c r="AD134" s="75">
        <f t="shared" si="32"/>
        <v>0</v>
      </c>
      <c r="AE134" s="80">
        <f t="shared" si="33"/>
        <v>0</v>
      </c>
      <c r="AF134" s="43">
        <v>0</v>
      </c>
      <c r="AG134" s="44">
        <v>0</v>
      </c>
      <c r="AH134" s="75">
        <f t="shared" si="34"/>
        <v>0</v>
      </c>
      <c r="AI134" s="80">
        <f t="shared" si="35"/>
        <v>0</v>
      </c>
      <c r="AJ134" s="43">
        <v>0</v>
      </c>
      <c r="AK134" s="44">
        <v>0</v>
      </c>
      <c r="AL134" s="75">
        <f t="shared" si="36"/>
        <v>0</v>
      </c>
      <c r="AM134" s="80">
        <f t="shared" si="37"/>
        <v>0</v>
      </c>
      <c r="AN134" s="43">
        <v>0</v>
      </c>
      <c r="AO134" s="44">
        <v>0</v>
      </c>
      <c r="AP134" s="75">
        <f t="shared" si="38"/>
        <v>0</v>
      </c>
      <c r="AQ134" s="80">
        <f t="shared" si="39"/>
        <v>0</v>
      </c>
    </row>
    <row r="135" spans="1:43" ht="24.95" customHeight="1" x14ac:dyDescent="0.2">
      <c r="A135" s="3">
        <v>128</v>
      </c>
      <c r="B135" s="50" t="s">
        <v>233</v>
      </c>
      <c r="D135" s="43">
        <v>0</v>
      </c>
      <c r="E135" s="44">
        <v>0</v>
      </c>
      <c r="F135" s="75">
        <f t="shared" si="20"/>
        <v>0</v>
      </c>
      <c r="G135" s="80">
        <f t="shared" si="21"/>
        <v>0</v>
      </c>
      <c r="H135" s="43">
        <v>0</v>
      </c>
      <c r="I135" s="44">
        <v>0</v>
      </c>
      <c r="J135" s="75">
        <f t="shared" si="22"/>
        <v>0</v>
      </c>
      <c r="K135" s="80">
        <f t="shared" si="23"/>
        <v>0</v>
      </c>
      <c r="L135" s="43">
        <v>0</v>
      </c>
      <c r="M135" s="44">
        <v>0</v>
      </c>
      <c r="N135" s="75">
        <f t="shared" si="24"/>
        <v>0</v>
      </c>
      <c r="O135" s="80">
        <f t="shared" si="25"/>
        <v>0</v>
      </c>
      <c r="P135" s="43">
        <v>0</v>
      </c>
      <c r="Q135" s="44">
        <v>0</v>
      </c>
      <c r="R135" s="75">
        <f t="shared" si="26"/>
        <v>0</v>
      </c>
      <c r="S135" s="80">
        <f t="shared" si="27"/>
        <v>0</v>
      </c>
      <c r="T135" s="43">
        <v>0</v>
      </c>
      <c r="U135" s="44">
        <v>0</v>
      </c>
      <c r="V135" s="75">
        <f t="shared" si="28"/>
        <v>0</v>
      </c>
      <c r="W135" s="80" t="e">
        <f t="shared" si="29"/>
        <v>#DIV/0!</v>
      </c>
      <c r="X135" s="43">
        <v>8</v>
      </c>
      <c r="Y135" s="44">
        <v>0</v>
      </c>
      <c r="Z135" s="75">
        <f t="shared" si="30"/>
        <v>8</v>
      </c>
      <c r="AA135" s="80">
        <f t="shared" si="31"/>
        <v>1.908943399828195E-4</v>
      </c>
      <c r="AB135" s="43">
        <v>0</v>
      </c>
      <c r="AC135" s="44">
        <v>0</v>
      </c>
      <c r="AD135" s="75">
        <f t="shared" si="32"/>
        <v>0</v>
      </c>
      <c r="AE135" s="80">
        <f t="shared" si="33"/>
        <v>0</v>
      </c>
      <c r="AF135" s="43">
        <v>0</v>
      </c>
      <c r="AG135" s="44">
        <v>0</v>
      </c>
      <c r="AH135" s="75">
        <f t="shared" si="34"/>
        <v>0</v>
      </c>
      <c r="AI135" s="80">
        <f t="shared" si="35"/>
        <v>0</v>
      </c>
      <c r="AJ135" s="43">
        <v>0</v>
      </c>
      <c r="AK135" s="44">
        <v>0</v>
      </c>
      <c r="AL135" s="75">
        <f t="shared" si="36"/>
        <v>0</v>
      </c>
      <c r="AM135" s="80">
        <f t="shared" si="37"/>
        <v>0</v>
      </c>
      <c r="AN135" s="43">
        <v>0</v>
      </c>
      <c r="AO135" s="44">
        <v>0</v>
      </c>
      <c r="AP135" s="75">
        <f t="shared" si="38"/>
        <v>0</v>
      </c>
      <c r="AQ135" s="80">
        <f t="shared" si="39"/>
        <v>0</v>
      </c>
    </row>
    <row r="136" spans="1:43" ht="24.95" customHeight="1" x14ac:dyDescent="0.2">
      <c r="A136" s="3">
        <v>129</v>
      </c>
      <c r="B136" s="50" t="s">
        <v>241</v>
      </c>
      <c r="D136" s="43">
        <v>0</v>
      </c>
      <c r="E136" s="44">
        <v>0</v>
      </c>
      <c r="F136" s="75">
        <f t="shared" ref="F136:F199" si="40">SUM(D136:E136)</f>
        <v>0</v>
      </c>
      <c r="G136" s="80">
        <f t="shared" ref="G136:G199" si="41">+F136/$F$225</f>
        <v>0</v>
      </c>
      <c r="H136" s="43">
        <v>0</v>
      </c>
      <c r="I136" s="44">
        <v>0</v>
      </c>
      <c r="J136" s="75">
        <f t="shared" ref="J136:J199" si="42">SUM(H136:I136)</f>
        <v>0</v>
      </c>
      <c r="K136" s="80">
        <f t="shared" ref="K136:K199" si="43">+J136/$J$225</f>
        <v>0</v>
      </c>
      <c r="L136" s="43">
        <v>0</v>
      </c>
      <c r="M136" s="44">
        <v>0</v>
      </c>
      <c r="N136" s="75">
        <f t="shared" ref="N136:N199" si="44">SUM(L136:M136)</f>
        <v>0</v>
      </c>
      <c r="O136" s="80">
        <f t="shared" ref="O136:O199" si="45">+N136/$N$225</f>
        <v>0</v>
      </c>
      <c r="P136" s="43">
        <v>0</v>
      </c>
      <c r="Q136" s="44">
        <v>0</v>
      </c>
      <c r="R136" s="75">
        <f t="shared" ref="R136:R199" si="46">SUM(P136:Q136)</f>
        <v>0</v>
      </c>
      <c r="S136" s="80">
        <f t="shared" ref="S136:S199" si="47">+R136/$R$225</f>
        <v>0</v>
      </c>
      <c r="T136" s="43">
        <v>0</v>
      </c>
      <c r="U136" s="44">
        <v>0</v>
      </c>
      <c r="V136" s="75">
        <f t="shared" ref="V136:V199" si="48">SUM(T136:U136)</f>
        <v>0</v>
      </c>
      <c r="W136" s="80" t="e">
        <f t="shared" ref="W136:W199" si="49">+V136/$V$225</f>
        <v>#DIV/0!</v>
      </c>
      <c r="X136" s="43">
        <v>8</v>
      </c>
      <c r="Y136" s="44">
        <v>0</v>
      </c>
      <c r="Z136" s="75">
        <f t="shared" ref="Z136:Z199" si="50">SUM(X136:Y136)</f>
        <v>8</v>
      </c>
      <c r="AA136" s="80">
        <f t="shared" ref="AA136:AA199" si="51">+Z136/$Z$225</f>
        <v>1.908943399828195E-4</v>
      </c>
      <c r="AB136" s="43">
        <v>0</v>
      </c>
      <c r="AC136" s="44">
        <v>0</v>
      </c>
      <c r="AD136" s="75">
        <f t="shared" ref="AD136:AD199" si="52">SUM(AB136:AC136)</f>
        <v>0</v>
      </c>
      <c r="AE136" s="80">
        <f t="shared" ref="AE136:AE199" si="53">+AD136/$AD$225</f>
        <v>0</v>
      </c>
      <c r="AF136" s="43">
        <v>0</v>
      </c>
      <c r="AG136" s="44">
        <v>0</v>
      </c>
      <c r="AH136" s="75">
        <f t="shared" ref="AH136:AH199" si="54">SUM(AF136:AG136)</f>
        <v>0</v>
      </c>
      <c r="AI136" s="80">
        <f t="shared" ref="AI136:AI199" si="55">+AH136/$AH$225</f>
        <v>0</v>
      </c>
      <c r="AJ136" s="43">
        <v>0</v>
      </c>
      <c r="AK136" s="44">
        <v>0</v>
      </c>
      <c r="AL136" s="75">
        <f t="shared" ref="AL136:AL199" si="56">SUM(AJ136:AK136)</f>
        <v>0</v>
      </c>
      <c r="AM136" s="80">
        <f t="shared" ref="AM136:AM199" si="57">+AL136/$AL$225</f>
        <v>0</v>
      </c>
      <c r="AN136" s="43">
        <v>0</v>
      </c>
      <c r="AO136" s="44">
        <v>0</v>
      </c>
      <c r="AP136" s="75">
        <f t="shared" ref="AP136:AP199" si="58">SUM(AN136:AO136)</f>
        <v>0</v>
      </c>
      <c r="AQ136" s="80">
        <f t="shared" ref="AQ136:AQ199" si="59">+AP136/$AP$225</f>
        <v>0</v>
      </c>
    </row>
    <row r="137" spans="1:43" ht="24.95" customHeight="1" x14ac:dyDescent="0.2">
      <c r="A137" s="3">
        <v>130</v>
      </c>
      <c r="B137" s="50" t="s">
        <v>202</v>
      </c>
      <c r="D137" s="43">
        <v>0</v>
      </c>
      <c r="E137" s="44">
        <v>0</v>
      </c>
      <c r="F137" s="75">
        <f t="shared" si="40"/>
        <v>0</v>
      </c>
      <c r="G137" s="80">
        <f t="shared" si="41"/>
        <v>0</v>
      </c>
      <c r="H137" s="43">
        <v>0</v>
      </c>
      <c r="I137" s="44">
        <v>0</v>
      </c>
      <c r="J137" s="75">
        <f t="shared" si="42"/>
        <v>0</v>
      </c>
      <c r="K137" s="80">
        <f t="shared" si="43"/>
        <v>0</v>
      </c>
      <c r="L137" s="43">
        <v>0</v>
      </c>
      <c r="M137" s="44">
        <v>0</v>
      </c>
      <c r="N137" s="75">
        <f t="shared" si="44"/>
        <v>0</v>
      </c>
      <c r="O137" s="80">
        <f t="shared" si="45"/>
        <v>0</v>
      </c>
      <c r="P137" s="43">
        <v>0</v>
      </c>
      <c r="Q137" s="44">
        <v>0</v>
      </c>
      <c r="R137" s="75">
        <f t="shared" si="46"/>
        <v>0</v>
      </c>
      <c r="S137" s="80">
        <f t="shared" si="47"/>
        <v>0</v>
      </c>
      <c r="T137" s="43">
        <v>0</v>
      </c>
      <c r="U137" s="44">
        <v>0</v>
      </c>
      <c r="V137" s="75">
        <f t="shared" si="48"/>
        <v>0</v>
      </c>
      <c r="W137" s="80" t="e">
        <f t="shared" si="49"/>
        <v>#DIV/0!</v>
      </c>
      <c r="X137" s="43">
        <v>7</v>
      </c>
      <c r="Y137" s="44">
        <v>0</v>
      </c>
      <c r="Z137" s="75">
        <f t="shared" si="50"/>
        <v>7</v>
      </c>
      <c r="AA137" s="80">
        <f t="shared" si="51"/>
        <v>1.6703254748496707E-4</v>
      </c>
      <c r="AB137" s="43">
        <v>0</v>
      </c>
      <c r="AC137" s="44">
        <v>0</v>
      </c>
      <c r="AD137" s="75">
        <f t="shared" si="52"/>
        <v>0</v>
      </c>
      <c r="AE137" s="80">
        <f t="shared" si="53"/>
        <v>0</v>
      </c>
      <c r="AF137" s="43">
        <v>0</v>
      </c>
      <c r="AG137" s="44">
        <v>0</v>
      </c>
      <c r="AH137" s="75">
        <f t="shared" si="54"/>
        <v>0</v>
      </c>
      <c r="AI137" s="80">
        <f t="shared" si="55"/>
        <v>0</v>
      </c>
      <c r="AJ137" s="43">
        <v>0</v>
      </c>
      <c r="AK137" s="44">
        <v>0</v>
      </c>
      <c r="AL137" s="75">
        <f t="shared" si="56"/>
        <v>0</v>
      </c>
      <c r="AM137" s="80">
        <f t="shared" si="57"/>
        <v>0</v>
      </c>
      <c r="AN137" s="43">
        <v>0</v>
      </c>
      <c r="AO137" s="44">
        <v>0</v>
      </c>
      <c r="AP137" s="75">
        <f t="shared" si="58"/>
        <v>0</v>
      </c>
      <c r="AQ137" s="80">
        <f t="shared" si="59"/>
        <v>0</v>
      </c>
    </row>
    <row r="138" spans="1:43" ht="24.95" customHeight="1" x14ac:dyDescent="0.2">
      <c r="A138" s="3">
        <v>131</v>
      </c>
      <c r="B138" s="50" t="s">
        <v>107</v>
      </c>
      <c r="D138" s="43">
        <v>0</v>
      </c>
      <c r="E138" s="44">
        <v>0</v>
      </c>
      <c r="F138" s="75">
        <f t="shared" si="40"/>
        <v>0</v>
      </c>
      <c r="G138" s="80">
        <f t="shared" si="41"/>
        <v>0</v>
      </c>
      <c r="H138" s="43">
        <v>0</v>
      </c>
      <c r="I138" s="44">
        <v>0</v>
      </c>
      <c r="J138" s="75">
        <f t="shared" si="42"/>
        <v>0</v>
      </c>
      <c r="K138" s="80">
        <f t="shared" si="43"/>
        <v>0</v>
      </c>
      <c r="L138" s="43">
        <v>0</v>
      </c>
      <c r="M138" s="44">
        <v>0</v>
      </c>
      <c r="N138" s="75">
        <f t="shared" si="44"/>
        <v>0</v>
      </c>
      <c r="O138" s="80">
        <f t="shared" si="45"/>
        <v>0</v>
      </c>
      <c r="P138" s="43">
        <v>0</v>
      </c>
      <c r="Q138" s="44">
        <v>0</v>
      </c>
      <c r="R138" s="75">
        <f t="shared" si="46"/>
        <v>0</v>
      </c>
      <c r="S138" s="80">
        <f t="shared" si="47"/>
        <v>0</v>
      </c>
      <c r="T138" s="43">
        <v>0</v>
      </c>
      <c r="U138" s="44">
        <v>0</v>
      </c>
      <c r="V138" s="75">
        <f t="shared" si="48"/>
        <v>0</v>
      </c>
      <c r="W138" s="80" t="e">
        <f t="shared" si="49"/>
        <v>#DIV/0!</v>
      </c>
      <c r="X138" s="43">
        <v>7</v>
      </c>
      <c r="Y138" s="44">
        <v>0</v>
      </c>
      <c r="Z138" s="75">
        <f t="shared" si="50"/>
        <v>7</v>
      </c>
      <c r="AA138" s="80">
        <f t="shared" si="51"/>
        <v>1.6703254748496707E-4</v>
      </c>
      <c r="AB138" s="43">
        <v>1</v>
      </c>
      <c r="AC138" s="44">
        <v>0</v>
      </c>
      <c r="AD138" s="75">
        <f t="shared" si="52"/>
        <v>1</v>
      </c>
      <c r="AE138" s="80">
        <f t="shared" si="53"/>
        <v>8.181297553792031E-5</v>
      </c>
      <c r="AF138" s="43">
        <v>0</v>
      </c>
      <c r="AG138" s="44">
        <v>0</v>
      </c>
      <c r="AH138" s="75">
        <f t="shared" si="54"/>
        <v>0</v>
      </c>
      <c r="AI138" s="80">
        <f t="shared" si="55"/>
        <v>0</v>
      </c>
      <c r="AJ138" s="43">
        <v>0</v>
      </c>
      <c r="AK138" s="44">
        <v>0</v>
      </c>
      <c r="AL138" s="75">
        <f t="shared" si="56"/>
        <v>0</v>
      </c>
      <c r="AM138" s="80">
        <f t="shared" si="57"/>
        <v>0</v>
      </c>
      <c r="AN138" s="43">
        <v>0</v>
      </c>
      <c r="AO138" s="44">
        <v>0</v>
      </c>
      <c r="AP138" s="75">
        <f t="shared" si="58"/>
        <v>0</v>
      </c>
      <c r="AQ138" s="80">
        <f t="shared" si="59"/>
        <v>0</v>
      </c>
    </row>
    <row r="139" spans="1:43" ht="24.95" customHeight="1" x14ac:dyDescent="0.2">
      <c r="A139" s="3">
        <v>132</v>
      </c>
      <c r="B139" s="50" t="s">
        <v>253</v>
      </c>
      <c r="D139" s="43">
        <v>0</v>
      </c>
      <c r="E139" s="44">
        <v>0</v>
      </c>
      <c r="F139" s="75">
        <f t="shared" si="40"/>
        <v>0</v>
      </c>
      <c r="G139" s="80">
        <f t="shared" si="41"/>
        <v>0</v>
      </c>
      <c r="H139" s="43">
        <v>0</v>
      </c>
      <c r="I139" s="44">
        <v>0</v>
      </c>
      <c r="J139" s="75">
        <f t="shared" si="42"/>
        <v>0</v>
      </c>
      <c r="K139" s="80">
        <f t="shared" si="43"/>
        <v>0</v>
      </c>
      <c r="L139" s="43">
        <v>0</v>
      </c>
      <c r="M139" s="44">
        <v>0</v>
      </c>
      <c r="N139" s="75">
        <f t="shared" si="44"/>
        <v>0</v>
      </c>
      <c r="O139" s="80">
        <f t="shared" si="45"/>
        <v>0</v>
      </c>
      <c r="P139" s="43">
        <v>0</v>
      </c>
      <c r="Q139" s="44">
        <v>0</v>
      </c>
      <c r="R139" s="75">
        <f t="shared" si="46"/>
        <v>0</v>
      </c>
      <c r="S139" s="80">
        <f t="shared" si="47"/>
        <v>0</v>
      </c>
      <c r="T139" s="43">
        <v>0</v>
      </c>
      <c r="U139" s="44">
        <v>0</v>
      </c>
      <c r="V139" s="75">
        <f t="shared" si="48"/>
        <v>0</v>
      </c>
      <c r="W139" s="80" t="e">
        <f t="shared" si="49"/>
        <v>#DIV/0!</v>
      </c>
      <c r="X139" s="43">
        <v>7</v>
      </c>
      <c r="Y139" s="44">
        <v>0</v>
      </c>
      <c r="Z139" s="75">
        <f t="shared" si="50"/>
        <v>7</v>
      </c>
      <c r="AA139" s="80">
        <f t="shared" si="51"/>
        <v>1.6703254748496707E-4</v>
      </c>
      <c r="AB139" s="43">
        <v>0</v>
      </c>
      <c r="AC139" s="44">
        <v>0</v>
      </c>
      <c r="AD139" s="75">
        <f t="shared" si="52"/>
        <v>0</v>
      </c>
      <c r="AE139" s="80">
        <f t="shared" si="53"/>
        <v>0</v>
      </c>
      <c r="AF139" s="43">
        <v>0</v>
      </c>
      <c r="AG139" s="44">
        <v>0</v>
      </c>
      <c r="AH139" s="75">
        <f t="shared" si="54"/>
        <v>0</v>
      </c>
      <c r="AI139" s="80">
        <f t="shared" si="55"/>
        <v>0</v>
      </c>
      <c r="AJ139" s="43">
        <v>0</v>
      </c>
      <c r="AK139" s="44">
        <v>0</v>
      </c>
      <c r="AL139" s="75">
        <f t="shared" si="56"/>
        <v>0</v>
      </c>
      <c r="AM139" s="80">
        <f t="shared" si="57"/>
        <v>0</v>
      </c>
      <c r="AN139" s="43">
        <v>0</v>
      </c>
      <c r="AO139" s="44">
        <v>0</v>
      </c>
      <c r="AP139" s="75">
        <f t="shared" si="58"/>
        <v>0</v>
      </c>
      <c r="AQ139" s="80">
        <f t="shared" si="59"/>
        <v>0</v>
      </c>
    </row>
    <row r="140" spans="1:43" ht="24.95" customHeight="1" x14ac:dyDescent="0.2">
      <c r="A140" s="3">
        <v>133</v>
      </c>
      <c r="B140" s="50" t="s">
        <v>254</v>
      </c>
      <c r="D140" s="43">
        <v>0</v>
      </c>
      <c r="E140" s="44">
        <v>0</v>
      </c>
      <c r="F140" s="75">
        <f t="shared" si="40"/>
        <v>0</v>
      </c>
      <c r="G140" s="80">
        <f t="shared" si="41"/>
        <v>0</v>
      </c>
      <c r="H140" s="43">
        <v>0</v>
      </c>
      <c r="I140" s="44">
        <v>0</v>
      </c>
      <c r="J140" s="75">
        <f t="shared" si="42"/>
        <v>0</v>
      </c>
      <c r="K140" s="80">
        <f t="shared" si="43"/>
        <v>0</v>
      </c>
      <c r="L140" s="43">
        <v>0</v>
      </c>
      <c r="M140" s="44">
        <v>0</v>
      </c>
      <c r="N140" s="75">
        <f t="shared" si="44"/>
        <v>0</v>
      </c>
      <c r="O140" s="80">
        <f t="shared" si="45"/>
        <v>0</v>
      </c>
      <c r="P140" s="43">
        <v>0</v>
      </c>
      <c r="Q140" s="44">
        <v>0</v>
      </c>
      <c r="R140" s="75">
        <f t="shared" si="46"/>
        <v>0</v>
      </c>
      <c r="S140" s="80">
        <f t="shared" si="47"/>
        <v>0</v>
      </c>
      <c r="T140" s="43">
        <v>0</v>
      </c>
      <c r="U140" s="44">
        <v>0</v>
      </c>
      <c r="V140" s="75">
        <f t="shared" si="48"/>
        <v>0</v>
      </c>
      <c r="W140" s="80" t="e">
        <f t="shared" si="49"/>
        <v>#DIV/0!</v>
      </c>
      <c r="X140" s="43">
        <v>7</v>
      </c>
      <c r="Y140" s="44">
        <v>0</v>
      </c>
      <c r="Z140" s="75">
        <f t="shared" si="50"/>
        <v>7</v>
      </c>
      <c r="AA140" s="80">
        <f t="shared" si="51"/>
        <v>1.6703254748496707E-4</v>
      </c>
      <c r="AB140" s="43">
        <v>0</v>
      </c>
      <c r="AC140" s="44">
        <v>0</v>
      </c>
      <c r="AD140" s="75">
        <f t="shared" si="52"/>
        <v>0</v>
      </c>
      <c r="AE140" s="80">
        <f t="shared" si="53"/>
        <v>0</v>
      </c>
      <c r="AF140" s="43">
        <v>0</v>
      </c>
      <c r="AG140" s="44">
        <v>0</v>
      </c>
      <c r="AH140" s="75">
        <f t="shared" si="54"/>
        <v>0</v>
      </c>
      <c r="AI140" s="80">
        <f t="shared" si="55"/>
        <v>0</v>
      </c>
      <c r="AJ140" s="43">
        <v>0</v>
      </c>
      <c r="AK140" s="44">
        <v>0</v>
      </c>
      <c r="AL140" s="75">
        <f t="shared" si="56"/>
        <v>0</v>
      </c>
      <c r="AM140" s="80">
        <f t="shared" si="57"/>
        <v>0</v>
      </c>
      <c r="AN140" s="43">
        <v>0</v>
      </c>
      <c r="AO140" s="44">
        <v>0</v>
      </c>
      <c r="AP140" s="75">
        <f t="shared" si="58"/>
        <v>0</v>
      </c>
      <c r="AQ140" s="80">
        <f t="shared" si="59"/>
        <v>0</v>
      </c>
    </row>
    <row r="141" spans="1:43" ht="24.95" customHeight="1" x14ac:dyDescent="0.2">
      <c r="A141" s="3">
        <v>134</v>
      </c>
      <c r="B141" s="50" t="s">
        <v>111</v>
      </c>
      <c r="D141" s="43">
        <v>0</v>
      </c>
      <c r="E141" s="44">
        <v>0</v>
      </c>
      <c r="F141" s="75">
        <f t="shared" si="40"/>
        <v>0</v>
      </c>
      <c r="G141" s="80">
        <f t="shared" si="41"/>
        <v>0</v>
      </c>
      <c r="H141" s="43">
        <v>0</v>
      </c>
      <c r="I141" s="44">
        <v>0</v>
      </c>
      <c r="J141" s="75">
        <f t="shared" si="42"/>
        <v>0</v>
      </c>
      <c r="K141" s="80">
        <f t="shared" si="43"/>
        <v>0</v>
      </c>
      <c r="L141" s="43">
        <v>0</v>
      </c>
      <c r="M141" s="44">
        <v>0</v>
      </c>
      <c r="N141" s="75">
        <f t="shared" si="44"/>
        <v>0</v>
      </c>
      <c r="O141" s="80">
        <f t="shared" si="45"/>
        <v>0</v>
      </c>
      <c r="P141" s="43">
        <v>0</v>
      </c>
      <c r="Q141" s="44">
        <v>0</v>
      </c>
      <c r="R141" s="75">
        <f t="shared" si="46"/>
        <v>0</v>
      </c>
      <c r="S141" s="80">
        <f t="shared" si="47"/>
        <v>0</v>
      </c>
      <c r="T141" s="43">
        <v>0</v>
      </c>
      <c r="U141" s="44">
        <v>0</v>
      </c>
      <c r="V141" s="75">
        <f t="shared" si="48"/>
        <v>0</v>
      </c>
      <c r="W141" s="80" t="e">
        <f t="shared" si="49"/>
        <v>#DIV/0!</v>
      </c>
      <c r="X141" s="43">
        <v>6</v>
      </c>
      <c r="Y141" s="44">
        <v>0</v>
      </c>
      <c r="Z141" s="75">
        <f t="shared" si="50"/>
        <v>6</v>
      </c>
      <c r="AA141" s="80">
        <f t="shared" si="51"/>
        <v>1.4317075498711463E-4</v>
      </c>
      <c r="AB141" s="43">
        <v>0</v>
      </c>
      <c r="AC141" s="44">
        <v>0</v>
      </c>
      <c r="AD141" s="75">
        <f t="shared" si="52"/>
        <v>0</v>
      </c>
      <c r="AE141" s="80">
        <f t="shared" si="53"/>
        <v>0</v>
      </c>
      <c r="AF141" s="43">
        <v>0</v>
      </c>
      <c r="AG141" s="44">
        <v>0</v>
      </c>
      <c r="AH141" s="75">
        <f t="shared" si="54"/>
        <v>0</v>
      </c>
      <c r="AI141" s="80">
        <f t="shared" si="55"/>
        <v>0</v>
      </c>
      <c r="AJ141" s="43">
        <v>0</v>
      </c>
      <c r="AK141" s="44">
        <v>0</v>
      </c>
      <c r="AL141" s="75">
        <f t="shared" si="56"/>
        <v>0</v>
      </c>
      <c r="AM141" s="80">
        <f t="shared" si="57"/>
        <v>0</v>
      </c>
      <c r="AN141" s="43">
        <v>0</v>
      </c>
      <c r="AO141" s="44">
        <v>0</v>
      </c>
      <c r="AP141" s="75">
        <f t="shared" si="58"/>
        <v>0</v>
      </c>
      <c r="AQ141" s="80">
        <f t="shared" si="59"/>
        <v>0</v>
      </c>
    </row>
    <row r="142" spans="1:43" ht="24.95" customHeight="1" x14ac:dyDescent="0.2">
      <c r="A142" s="3">
        <v>135</v>
      </c>
      <c r="B142" s="50" t="s">
        <v>160</v>
      </c>
      <c r="D142" s="43">
        <v>0</v>
      </c>
      <c r="E142" s="44">
        <v>0</v>
      </c>
      <c r="F142" s="75">
        <f t="shared" si="40"/>
        <v>0</v>
      </c>
      <c r="G142" s="80">
        <f t="shared" si="41"/>
        <v>0</v>
      </c>
      <c r="H142" s="43">
        <v>0</v>
      </c>
      <c r="I142" s="44">
        <v>0</v>
      </c>
      <c r="J142" s="75">
        <f t="shared" si="42"/>
        <v>0</v>
      </c>
      <c r="K142" s="80">
        <f t="shared" si="43"/>
        <v>0</v>
      </c>
      <c r="L142" s="43">
        <v>0</v>
      </c>
      <c r="M142" s="44">
        <v>0</v>
      </c>
      <c r="N142" s="75">
        <f t="shared" si="44"/>
        <v>0</v>
      </c>
      <c r="O142" s="80">
        <f t="shared" si="45"/>
        <v>0</v>
      </c>
      <c r="P142" s="43">
        <v>0</v>
      </c>
      <c r="Q142" s="44">
        <v>0</v>
      </c>
      <c r="R142" s="75">
        <f t="shared" si="46"/>
        <v>0</v>
      </c>
      <c r="S142" s="80">
        <f t="shared" si="47"/>
        <v>0</v>
      </c>
      <c r="T142" s="43">
        <v>0</v>
      </c>
      <c r="U142" s="44">
        <v>0</v>
      </c>
      <c r="V142" s="75">
        <f t="shared" si="48"/>
        <v>0</v>
      </c>
      <c r="W142" s="80" t="e">
        <f t="shared" si="49"/>
        <v>#DIV/0!</v>
      </c>
      <c r="X142" s="43">
        <v>6</v>
      </c>
      <c r="Y142" s="44">
        <v>0</v>
      </c>
      <c r="Z142" s="75">
        <f t="shared" si="50"/>
        <v>6</v>
      </c>
      <c r="AA142" s="80">
        <f t="shared" si="51"/>
        <v>1.4317075498711463E-4</v>
      </c>
      <c r="AB142" s="43">
        <v>0</v>
      </c>
      <c r="AC142" s="44">
        <v>0</v>
      </c>
      <c r="AD142" s="75">
        <f t="shared" si="52"/>
        <v>0</v>
      </c>
      <c r="AE142" s="80">
        <f t="shared" si="53"/>
        <v>0</v>
      </c>
      <c r="AF142" s="43">
        <v>0</v>
      </c>
      <c r="AG142" s="44">
        <v>0</v>
      </c>
      <c r="AH142" s="75">
        <f t="shared" si="54"/>
        <v>0</v>
      </c>
      <c r="AI142" s="80">
        <f t="shared" si="55"/>
        <v>0</v>
      </c>
      <c r="AJ142" s="43">
        <v>0</v>
      </c>
      <c r="AK142" s="44">
        <v>0</v>
      </c>
      <c r="AL142" s="75">
        <f t="shared" si="56"/>
        <v>0</v>
      </c>
      <c r="AM142" s="80">
        <f t="shared" si="57"/>
        <v>0</v>
      </c>
      <c r="AN142" s="43">
        <v>0</v>
      </c>
      <c r="AO142" s="44">
        <v>0</v>
      </c>
      <c r="AP142" s="75">
        <f t="shared" si="58"/>
        <v>0</v>
      </c>
      <c r="AQ142" s="80">
        <f t="shared" si="59"/>
        <v>0</v>
      </c>
    </row>
    <row r="143" spans="1:43" ht="24.95" customHeight="1" x14ac:dyDescent="0.2">
      <c r="A143" s="3">
        <v>136</v>
      </c>
      <c r="B143" s="50" t="s">
        <v>196</v>
      </c>
      <c r="D143" s="43">
        <v>0</v>
      </c>
      <c r="E143" s="44">
        <v>0</v>
      </c>
      <c r="F143" s="75">
        <f t="shared" si="40"/>
        <v>0</v>
      </c>
      <c r="G143" s="80">
        <f t="shared" si="41"/>
        <v>0</v>
      </c>
      <c r="H143" s="43">
        <v>0</v>
      </c>
      <c r="I143" s="44">
        <v>0</v>
      </c>
      <c r="J143" s="75">
        <f t="shared" si="42"/>
        <v>0</v>
      </c>
      <c r="K143" s="80">
        <f t="shared" si="43"/>
        <v>0</v>
      </c>
      <c r="L143" s="43">
        <v>0</v>
      </c>
      <c r="M143" s="44">
        <v>0</v>
      </c>
      <c r="N143" s="75">
        <f t="shared" si="44"/>
        <v>0</v>
      </c>
      <c r="O143" s="80">
        <f t="shared" si="45"/>
        <v>0</v>
      </c>
      <c r="P143" s="43">
        <v>61</v>
      </c>
      <c r="Q143" s="44">
        <v>0</v>
      </c>
      <c r="R143" s="75">
        <f t="shared" si="46"/>
        <v>61</v>
      </c>
      <c r="S143" s="80">
        <f t="shared" si="47"/>
        <v>8.8835813939941162E-4</v>
      </c>
      <c r="T143" s="43">
        <v>0</v>
      </c>
      <c r="U143" s="44">
        <v>0</v>
      </c>
      <c r="V143" s="75">
        <f t="shared" si="48"/>
        <v>0</v>
      </c>
      <c r="W143" s="80" t="e">
        <f t="shared" si="49"/>
        <v>#DIV/0!</v>
      </c>
      <c r="X143" s="43">
        <v>6</v>
      </c>
      <c r="Y143" s="44">
        <v>0</v>
      </c>
      <c r="Z143" s="75">
        <f t="shared" si="50"/>
        <v>6</v>
      </c>
      <c r="AA143" s="80">
        <f t="shared" si="51"/>
        <v>1.4317075498711463E-4</v>
      </c>
      <c r="AB143" s="43">
        <v>0</v>
      </c>
      <c r="AC143" s="44">
        <v>0</v>
      </c>
      <c r="AD143" s="75">
        <f t="shared" si="52"/>
        <v>0</v>
      </c>
      <c r="AE143" s="80">
        <f t="shared" si="53"/>
        <v>0</v>
      </c>
      <c r="AF143" s="43">
        <v>0</v>
      </c>
      <c r="AG143" s="44">
        <v>0</v>
      </c>
      <c r="AH143" s="75">
        <f t="shared" si="54"/>
        <v>0</v>
      </c>
      <c r="AI143" s="80">
        <f t="shared" si="55"/>
        <v>0</v>
      </c>
      <c r="AJ143" s="43">
        <v>0</v>
      </c>
      <c r="AK143" s="44">
        <v>0</v>
      </c>
      <c r="AL143" s="75">
        <f t="shared" si="56"/>
        <v>0</v>
      </c>
      <c r="AM143" s="80">
        <f t="shared" si="57"/>
        <v>0</v>
      </c>
      <c r="AN143" s="43">
        <v>0</v>
      </c>
      <c r="AO143" s="44">
        <v>0</v>
      </c>
      <c r="AP143" s="75">
        <f t="shared" si="58"/>
        <v>0</v>
      </c>
      <c r="AQ143" s="80">
        <f t="shared" si="59"/>
        <v>0</v>
      </c>
    </row>
    <row r="144" spans="1:43" ht="24.95" customHeight="1" x14ac:dyDescent="0.2">
      <c r="A144" s="3">
        <v>137</v>
      </c>
      <c r="B144" s="50" t="s">
        <v>190</v>
      </c>
      <c r="D144" s="43">
        <v>0</v>
      </c>
      <c r="E144" s="44">
        <v>0</v>
      </c>
      <c r="F144" s="75">
        <f t="shared" si="40"/>
        <v>0</v>
      </c>
      <c r="G144" s="80">
        <f t="shared" si="41"/>
        <v>0</v>
      </c>
      <c r="H144" s="43">
        <v>0</v>
      </c>
      <c r="I144" s="44">
        <v>0</v>
      </c>
      <c r="J144" s="75">
        <f t="shared" si="42"/>
        <v>0</v>
      </c>
      <c r="K144" s="80">
        <f t="shared" si="43"/>
        <v>0</v>
      </c>
      <c r="L144" s="43">
        <v>0</v>
      </c>
      <c r="M144" s="44">
        <v>0</v>
      </c>
      <c r="N144" s="75">
        <f t="shared" si="44"/>
        <v>0</v>
      </c>
      <c r="O144" s="80">
        <f t="shared" si="45"/>
        <v>0</v>
      </c>
      <c r="P144" s="43">
        <v>96</v>
      </c>
      <c r="Q144" s="44">
        <v>0</v>
      </c>
      <c r="R144" s="75">
        <f t="shared" si="46"/>
        <v>96</v>
      </c>
      <c r="S144" s="80">
        <f t="shared" si="47"/>
        <v>1.3980718259400577E-3</v>
      </c>
      <c r="T144" s="43">
        <v>0</v>
      </c>
      <c r="U144" s="44">
        <v>0</v>
      </c>
      <c r="V144" s="75">
        <f t="shared" si="48"/>
        <v>0</v>
      </c>
      <c r="W144" s="80" t="e">
        <f t="shared" si="49"/>
        <v>#DIV/0!</v>
      </c>
      <c r="X144" s="43">
        <v>6</v>
      </c>
      <c r="Y144" s="44">
        <v>0</v>
      </c>
      <c r="Z144" s="75">
        <f t="shared" si="50"/>
        <v>6</v>
      </c>
      <c r="AA144" s="80">
        <f t="shared" si="51"/>
        <v>1.4317075498711463E-4</v>
      </c>
      <c r="AB144" s="43">
        <v>0</v>
      </c>
      <c r="AC144" s="44">
        <v>0</v>
      </c>
      <c r="AD144" s="75">
        <f t="shared" si="52"/>
        <v>0</v>
      </c>
      <c r="AE144" s="80">
        <f t="shared" si="53"/>
        <v>0</v>
      </c>
      <c r="AF144" s="43">
        <v>1</v>
      </c>
      <c r="AG144" s="44">
        <v>0</v>
      </c>
      <c r="AH144" s="75">
        <f t="shared" si="54"/>
        <v>1</v>
      </c>
      <c r="AI144" s="80">
        <f t="shared" si="55"/>
        <v>9.6153846153846154E-5</v>
      </c>
      <c r="AJ144" s="43">
        <v>0</v>
      </c>
      <c r="AK144" s="44">
        <v>0</v>
      </c>
      <c r="AL144" s="75">
        <f t="shared" si="56"/>
        <v>0</v>
      </c>
      <c r="AM144" s="80">
        <f t="shared" si="57"/>
        <v>0</v>
      </c>
      <c r="AN144" s="43">
        <v>0</v>
      </c>
      <c r="AO144" s="44">
        <v>0</v>
      </c>
      <c r="AP144" s="75">
        <f t="shared" si="58"/>
        <v>0</v>
      </c>
      <c r="AQ144" s="80">
        <f t="shared" si="59"/>
        <v>0</v>
      </c>
    </row>
    <row r="145" spans="1:43" ht="24.95" customHeight="1" x14ac:dyDescent="0.2">
      <c r="A145" s="3">
        <v>138</v>
      </c>
      <c r="B145" s="50" t="s">
        <v>225</v>
      </c>
      <c r="D145" s="43">
        <v>0</v>
      </c>
      <c r="E145" s="44">
        <v>0</v>
      </c>
      <c r="F145" s="75">
        <f t="shared" si="40"/>
        <v>0</v>
      </c>
      <c r="G145" s="80">
        <f t="shared" si="41"/>
        <v>0</v>
      </c>
      <c r="H145" s="43">
        <v>0</v>
      </c>
      <c r="I145" s="44">
        <v>0</v>
      </c>
      <c r="J145" s="75">
        <f t="shared" si="42"/>
        <v>0</v>
      </c>
      <c r="K145" s="80">
        <f t="shared" si="43"/>
        <v>0</v>
      </c>
      <c r="L145" s="43">
        <v>0</v>
      </c>
      <c r="M145" s="44">
        <v>0</v>
      </c>
      <c r="N145" s="75">
        <f t="shared" si="44"/>
        <v>0</v>
      </c>
      <c r="O145" s="80">
        <f t="shared" si="45"/>
        <v>0</v>
      </c>
      <c r="P145" s="43">
        <v>19</v>
      </c>
      <c r="Q145" s="44">
        <v>0</v>
      </c>
      <c r="R145" s="75">
        <f t="shared" si="46"/>
        <v>19</v>
      </c>
      <c r="S145" s="80">
        <f t="shared" si="47"/>
        <v>2.7670171555063639E-4</v>
      </c>
      <c r="T145" s="43">
        <v>0</v>
      </c>
      <c r="U145" s="44">
        <v>0</v>
      </c>
      <c r="V145" s="75">
        <f t="shared" si="48"/>
        <v>0</v>
      </c>
      <c r="W145" s="80" t="e">
        <f t="shared" si="49"/>
        <v>#DIV/0!</v>
      </c>
      <c r="X145" s="43">
        <v>6</v>
      </c>
      <c r="Y145" s="44">
        <v>0</v>
      </c>
      <c r="Z145" s="75">
        <f t="shared" si="50"/>
        <v>6</v>
      </c>
      <c r="AA145" s="80">
        <f t="shared" si="51"/>
        <v>1.4317075498711463E-4</v>
      </c>
      <c r="AB145" s="43">
        <v>0</v>
      </c>
      <c r="AC145" s="44">
        <v>0</v>
      </c>
      <c r="AD145" s="75">
        <f t="shared" si="52"/>
        <v>0</v>
      </c>
      <c r="AE145" s="80">
        <f t="shared" si="53"/>
        <v>0</v>
      </c>
      <c r="AF145" s="43">
        <v>0</v>
      </c>
      <c r="AG145" s="44">
        <v>0</v>
      </c>
      <c r="AH145" s="75">
        <f t="shared" si="54"/>
        <v>0</v>
      </c>
      <c r="AI145" s="80">
        <f t="shared" si="55"/>
        <v>0</v>
      </c>
      <c r="AJ145" s="43">
        <v>6</v>
      </c>
      <c r="AK145" s="44">
        <v>0</v>
      </c>
      <c r="AL145" s="75">
        <f t="shared" si="56"/>
        <v>6</v>
      </c>
      <c r="AM145" s="80">
        <f t="shared" si="57"/>
        <v>7.7071290944123315E-4</v>
      </c>
      <c r="AN145" s="43">
        <v>0</v>
      </c>
      <c r="AO145" s="44">
        <v>0</v>
      </c>
      <c r="AP145" s="75">
        <f t="shared" si="58"/>
        <v>0</v>
      </c>
      <c r="AQ145" s="80">
        <f t="shared" si="59"/>
        <v>0</v>
      </c>
    </row>
    <row r="146" spans="1:43" ht="24.95" customHeight="1" x14ac:dyDescent="0.2">
      <c r="A146" s="3">
        <v>139</v>
      </c>
      <c r="B146" s="50" t="s">
        <v>208</v>
      </c>
      <c r="D146" s="43">
        <v>0</v>
      </c>
      <c r="E146" s="44">
        <v>0</v>
      </c>
      <c r="F146" s="75">
        <f t="shared" si="40"/>
        <v>0</v>
      </c>
      <c r="G146" s="80">
        <f t="shared" si="41"/>
        <v>0</v>
      </c>
      <c r="H146" s="43">
        <v>0</v>
      </c>
      <c r="I146" s="44">
        <v>0</v>
      </c>
      <c r="J146" s="75">
        <f t="shared" si="42"/>
        <v>0</v>
      </c>
      <c r="K146" s="80">
        <f t="shared" si="43"/>
        <v>0</v>
      </c>
      <c r="L146" s="43">
        <v>0</v>
      </c>
      <c r="M146" s="44">
        <v>0</v>
      </c>
      <c r="N146" s="75">
        <f t="shared" si="44"/>
        <v>0</v>
      </c>
      <c r="O146" s="80">
        <f t="shared" si="45"/>
        <v>0</v>
      </c>
      <c r="P146" s="43">
        <v>0</v>
      </c>
      <c r="Q146" s="44">
        <v>0</v>
      </c>
      <c r="R146" s="75">
        <f t="shared" si="46"/>
        <v>0</v>
      </c>
      <c r="S146" s="80">
        <f t="shared" si="47"/>
        <v>0</v>
      </c>
      <c r="T146" s="43">
        <v>0</v>
      </c>
      <c r="U146" s="44">
        <v>0</v>
      </c>
      <c r="V146" s="75">
        <f t="shared" si="48"/>
        <v>0</v>
      </c>
      <c r="W146" s="80" t="e">
        <f t="shared" si="49"/>
        <v>#DIV/0!</v>
      </c>
      <c r="X146" s="43">
        <v>6</v>
      </c>
      <c r="Y146" s="44">
        <v>0</v>
      </c>
      <c r="Z146" s="75">
        <f t="shared" si="50"/>
        <v>6</v>
      </c>
      <c r="AA146" s="80">
        <f t="shared" si="51"/>
        <v>1.4317075498711463E-4</v>
      </c>
      <c r="AB146" s="43">
        <v>0</v>
      </c>
      <c r="AC146" s="44">
        <v>0</v>
      </c>
      <c r="AD146" s="75">
        <f t="shared" si="52"/>
        <v>0</v>
      </c>
      <c r="AE146" s="80">
        <f t="shared" si="53"/>
        <v>0</v>
      </c>
      <c r="AF146" s="43">
        <v>0</v>
      </c>
      <c r="AG146" s="44">
        <v>0</v>
      </c>
      <c r="AH146" s="75">
        <f t="shared" si="54"/>
        <v>0</v>
      </c>
      <c r="AI146" s="80">
        <f t="shared" si="55"/>
        <v>0</v>
      </c>
      <c r="AJ146" s="43">
        <v>0</v>
      </c>
      <c r="AK146" s="44">
        <v>0</v>
      </c>
      <c r="AL146" s="75">
        <f t="shared" si="56"/>
        <v>0</v>
      </c>
      <c r="AM146" s="80">
        <f t="shared" si="57"/>
        <v>0</v>
      </c>
      <c r="AN146" s="43">
        <v>0</v>
      </c>
      <c r="AO146" s="44">
        <v>0</v>
      </c>
      <c r="AP146" s="75">
        <f t="shared" si="58"/>
        <v>0</v>
      </c>
      <c r="AQ146" s="80">
        <f t="shared" si="59"/>
        <v>0</v>
      </c>
    </row>
    <row r="147" spans="1:43" ht="24.95" customHeight="1" x14ac:dyDescent="0.2">
      <c r="A147" s="3">
        <v>140</v>
      </c>
      <c r="B147" s="50" t="s">
        <v>242</v>
      </c>
      <c r="D147" s="43">
        <v>0</v>
      </c>
      <c r="E147" s="44">
        <v>0</v>
      </c>
      <c r="F147" s="75">
        <f t="shared" si="40"/>
        <v>0</v>
      </c>
      <c r="G147" s="80">
        <f t="shared" si="41"/>
        <v>0</v>
      </c>
      <c r="H147" s="43">
        <v>0</v>
      </c>
      <c r="I147" s="44">
        <v>0</v>
      </c>
      <c r="J147" s="75">
        <f t="shared" si="42"/>
        <v>0</v>
      </c>
      <c r="K147" s="80">
        <f t="shared" si="43"/>
        <v>0</v>
      </c>
      <c r="L147" s="43">
        <v>0</v>
      </c>
      <c r="M147" s="44">
        <v>0</v>
      </c>
      <c r="N147" s="75">
        <f t="shared" si="44"/>
        <v>0</v>
      </c>
      <c r="O147" s="80">
        <f t="shared" si="45"/>
        <v>0</v>
      </c>
      <c r="P147" s="43">
        <v>0</v>
      </c>
      <c r="Q147" s="44">
        <v>0</v>
      </c>
      <c r="R147" s="75">
        <f t="shared" si="46"/>
        <v>0</v>
      </c>
      <c r="S147" s="80">
        <f t="shared" si="47"/>
        <v>0</v>
      </c>
      <c r="T147" s="43">
        <v>0</v>
      </c>
      <c r="U147" s="44">
        <v>0</v>
      </c>
      <c r="V147" s="75">
        <f t="shared" si="48"/>
        <v>0</v>
      </c>
      <c r="W147" s="80" t="e">
        <f t="shared" si="49"/>
        <v>#DIV/0!</v>
      </c>
      <c r="X147" s="43">
        <v>5</v>
      </c>
      <c r="Y147" s="44">
        <v>0</v>
      </c>
      <c r="Z147" s="75">
        <f t="shared" si="50"/>
        <v>5</v>
      </c>
      <c r="AA147" s="80">
        <f t="shared" si="51"/>
        <v>1.1930896248926219E-4</v>
      </c>
      <c r="AB147" s="43">
        <v>0</v>
      </c>
      <c r="AC147" s="44">
        <v>0</v>
      </c>
      <c r="AD147" s="75">
        <f t="shared" si="52"/>
        <v>0</v>
      </c>
      <c r="AE147" s="80">
        <f t="shared" si="53"/>
        <v>0</v>
      </c>
      <c r="AF147" s="43">
        <v>0</v>
      </c>
      <c r="AG147" s="44">
        <v>0</v>
      </c>
      <c r="AH147" s="75">
        <f t="shared" si="54"/>
        <v>0</v>
      </c>
      <c r="AI147" s="80">
        <f t="shared" si="55"/>
        <v>0</v>
      </c>
      <c r="AJ147" s="43">
        <v>0</v>
      </c>
      <c r="AK147" s="44">
        <v>0</v>
      </c>
      <c r="AL147" s="75">
        <f t="shared" si="56"/>
        <v>0</v>
      </c>
      <c r="AM147" s="80">
        <f t="shared" si="57"/>
        <v>0</v>
      </c>
      <c r="AN147" s="43">
        <v>0</v>
      </c>
      <c r="AO147" s="44">
        <v>0</v>
      </c>
      <c r="AP147" s="75">
        <f t="shared" si="58"/>
        <v>0</v>
      </c>
      <c r="AQ147" s="80">
        <f t="shared" si="59"/>
        <v>0</v>
      </c>
    </row>
    <row r="148" spans="1:43" ht="24.95" customHeight="1" x14ac:dyDescent="0.2">
      <c r="A148" s="3">
        <v>141</v>
      </c>
      <c r="B148" s="50" t="s">
        <v>255</v>
      </c>
      <c r="D148" s="43">
        <v>0</v>
      </c>
      <c r="E148" s="44">
        <v>0</v>
      </c>
      <c r="F148" s="75">
        <f t="shared" si="40"/>
        <v>0</v>
      </c>
      <c r="G148" s="80">
        <f t="shared" si="41"/>
        <v>0</v>
      </c>
      <c r="H148" s="43">
        <v>0</v>
      </c>
      <c r="I148" s="44">
        <v>0</v>
      </c>
      <c r="J148" s="75">
        <f t="shared" si="42"/>
        <v>0</v>
      </c>
      <c r="K148" s="80">
        <f t="shared" si="43"/>
        <v>0</v>
      </c>
      <c r="L148" s="43">
        <v>0</v>
      </c>
      <c r="M148" s="44">
        <v>0</v>
      </c>
      <c r="N148" s="75">
        <f t="shared" si="44"/>
        <v>0</v>
      </c>
      <c r="O148" s="80">
        <f t="shared" si="45"/>
        <v>0</v>
      </c>
      <c r="P148" s="43">
        <v>0</v>
      </c>
      <c r="Q148" s="44">
        <v>0</v>
      </c>
      <c r="R148" s="75">
        <f t="shared" si="46"/>
        <v>0</v>
      </c>
      <c r="S148" s="80">
        <f t="shared" si="47"/>
        <v>0</v>
      </c>
      <c r="T148" s="43">
        <v>0</v>
      </c>
      <c r="U148" s="44">
        <v>0</v>
      </c>
      <c r="V148" s="75">
        <f t="shared" si="48"/>
        <v>0</v>
      </c>
      <c r="W148" s="80" t="e">
        <f t="shared" si="49"/>
        <v>#DIV/0!</v>
      </c>
      <c r="X148" s="43">
        <v>5</v>
      </c>
      <c r="Y148" s="44">
        <v>0</v>
      </c>
      <c r="Z148" s="75">
        <f t="shared" si="50"/>
        <v>5</v>
      </c>
      <c r="AA148" s="80">
        <f t="shared" si="51"/>
        <v>1.1930896248926219E-4</v>
      </c>
      <c r="AB148" s="43">
        <v>0</v>
      </c>
      <c r="AC148" s="44">
        <v>0</v>
      </c>
      <c r="AD148" s="75">
        <f t="shared" si="52"/>
        <v>0</v>
      </c>
      <c r="AE148" s="80">
        <f t="shared" si="53"/>
        <v>0</v>
      </c>
      <c r="AF148" s="43">
        <v>0</v>
      </c>
      <c r="AG148" s="44">
        <v>0</v>
      </c>
      <c r="AH148" s="75">
        <f t="shared" si="54"/>
        <v>0</v>
      </c>
      <c r="AI148" s="80">
        <f t="shared" si="55"/>
        <v>0</v>
      </c>
      <c r="AJ148" s="43">
        <v>0</v>
      </c>
      <c r="AK148" s="44">
        <v>0</v>
      </c>
      <c r="AL148" s="75">
        <f t="shared" si="56"/>
        <v>0</v>
      </c>
      <c r="AM148" s="80">
        <f t="shared" si="57"/>
        <v>0</v>
      </c>
      <c r="AN148" s="43">
        <v>0</v>
      </c>
      <c r="AO148" s="44">
        <v>0</v>
      </c>
      <c r="AP148" s="75">
        <f t="shared" si="58"/>
        <v>0</v>
      </c>
      <c r="AQ148" s="80">
        <f t="shared" si="59"/>
        <v>0</v>
      </c>
    </row>
    <row r="149" spans="1:43" ht="24.95" customHeight="1" x14ac:dyDescent="0.2">
      <c r="A149" s="3">
        <v>142</v>
      </c>
      <c r="B149" s="50" t="s">
        <v>256</v>
      </c>
      <c r="D149" s="43">
        <v>0</v>
      </c>
      <c r="E149" s="44">
        <v>0</v>
      </c>
      <c r="F149" s="75">
        <f t="shared" si="40"/>
        <v>0</v>
      </c>
      <c r="G149" s="80">
        <f t="shared" si="41"/>
        <v>0</v>
      </c>
      <c r="H149" s="43">
        <v>0</v>
      </c>
      <c r="I149" s="44">
        <v>0</v>
      </c>
      <c r="J149" s="75">
        <f t="shared" si="42"/>
        <v>0</v>
      </c>
      <c r="K149" s="80">
        <f t="shared" si="43"/>
        <v>0</v>
      </c>
      <c r="L149" s="43">
        <v>0</v>
      </c>
      <c r="M149" s="44">
        <v>0</v>
      </c>
      <c r="N149" s="75">
        <f t="shared" si="44"/>
        <v>0</v>
      </c>
      <c r="O149" s="80">
        <f t="shared" si="45"/>
        <v>0</v>
      </c>
      <c r="P149" s="43">
        <v>0</v>
      </c>
      <c r="Q149" s="44">
        <v>0</v>
      </c>
      <c r="R149" s="75">
        <f t="shared" si="46"/>
        <v>0</v>
      </c>
      <c r="S149" s="80">
        <f t="shared" si="47"/>
        <v>0</v>
      </c>
      <c r="T149" s="43">
        <v>0</v>
      </c>
      <c r="U149" s="44">
        <v>0</v>
      </c>
      <c r="V149" s="75">
        <f t="shared" si="48"/>
        <v>0</v>
      </c>
      <c r="W149" s="80" t="e">
        <f t="shared" si="49"/>
        <v>#DIV/0!</v>
      </c>
      <c r="X149" s="43">
        <v>5</v>
      </c>
      <c r="Y149" s="44">
        <v>0</v>
      </c>
      <c r="Z149" s="75">
        <f t="shared" si="50"/>
        <v>5</v>
      </c>
      <c r="AA149" s="80">
        <f t="shared" si="51"/>
        <v>1.1930896248926219E-4</v>
      </c>
      <c r="AB149" s="43">
        <v>0</v>
      </c>
      <c r="AC149" s="44">
        <v>0</v>
      </c>
      <c r="AD149" s="75">
        <f t="shared" si="52"/>
        <v>0</v>
      </c>
      <c r="AE149" s="80">
        <f t="shared" si="53"/>
        <v>0</v>
      </c>
      <c r="AF149" s="43">
        <v>0</v>
      </c>
      <c r="AG149" s="44">
        <v>0</v>
      </c>
      <c r="AH149" s="75">
        <f t="shared" si="54"/>
        <v>0</v>
      </c>
      <c r="AI149" s="80">
        <f t="shared" si="55"/>
        <v>0</v>
      </c>
      <c r="AJ149" s="43">
        <v>0</v>
      </c>
      <c r="AK149" s="44">
        <v>0</v>
      </c>
      <c r="AL149" s="75">
        <f t="shared" si="56"/>
        <v>0</v>
      </c>
      <c r="AM149" s="80">
        <f t="shared" si="57"/>
        <v>0</v>
      </c>
      <c r="AN149" s="43">
        <v>0</v>
      </c>
      <c r="AO149" s="44">
        <v>0</v>
      </c>
      <c r="AP149" s="75">
        <f t="shared" si="58"/>
        <v>0</v>
      </c>
      <c r="AQ149" s="80">
        <f t="shared" si="59"/>
        <v>0</v>
      </c>
    </row>
    <row r="150" spans="1:43" ht="24.95" customHeight="1" x14ac:dyDescent="0.2">
      <c r="A150" s="3">
        <v>143</v>
      </c>
      <c r="B150" s="50" t="s">
        <v>238</v>
      </c>
      <c r="D150" s="43">
        <v>0</v>
      </c>
      <c r="E150" s="44">
        <v>0</v>
      </c>
      <c r="F150" s="75">
        <f t="shared" si="40"/>
        <v>0</v>
      </c>
      <c r="G150" s="80">
        <f t="shared" si="41"/>
        <v>0</v>
      </c>
      <c r="H150" s="43">
        <v>0</v>
      </c>
      <c r="I150" s="44">
        <v>0</v>
      </c>
      <c r="J150" s="75">
        <f t="shared" si="42"/>
        <v>0</v>
      </c>
      <c r="K150" s="80">
        <f t="shared" si="43"/>
        <v>0</v>
      </c>
      <c r="L150" s="43">
        <v>0</v>
      </c>
      <c r="M150" s="44">
        <v>0</v>
      </c>
      <c r="N150" s="75">
        <f t="shared" si="44"/>
        <v>0</v>
      </c>
      <c r="O150" s="80">
        <f t="shared" si="45"/>
        <v>0</v>
      </c>
      <c r="P150" s="43">
        <v>0</v>
      </c>
      <c r="Q150" s="44">
        <v>0</v>
      </c>
      <c r="R150" s="75">
        <f t="shared" si="46"/>
        <v>0</v>
      </c>
      <c r="S150" s="80">
        <f t="shared" si="47"/>
        <v>0</v>
      </c>
      <c r="T150" s="43">
        <v>0</v>
      </c>
      <c r="U150" s="44">
        <v>0</v>
      </c>
      <c r="V150" s="75">
        <f t="shared" si="48"/>
        <v>0</v>
      </c>
      <c r="W150" s="80" t="e">
        <f t="shared" si="49"/>
        <v>#DIV/0!</v>
      </c>
      <c r="X150" s="43">
        <v>4</v>
      </c>
      <c r="Y150" s="44">
        <v>0</v>
      </c>
      <c r="Z150" s="75">
        <f t="shared" si="50"/>
        <v>4</v>
      </c>
      <c r="AA150" s="80">
        <f t="shared" si="51"/>
        <v>9.5447169991409752E-5</v>
      </c>
      <c r="AB150" s="43">
        <v>0</v>
      </c>
      <c r="AC150" s="44">
        <v>0</v>
      </c>
      <c r="AD150" s="75">
        <f t="shared" si="52"/>
        <v>0</v>
      </c>
      <c r="AE150" s="80">
        <f t="shared" si="53"/>
        <v>0</v>
      </c>
      <c r="AF150" s="43">
        <v>0</v>
      </c>
      <c r="AG150" s="44">
        <v>0</v>
      </c>
      <c r="AH150" s="75">
        <f t="shared" si="54"/>
        <v>0</v>
      </c>
      <c r="AI150" s="80">
        <f t="shared" si="55"/>
        <v>0</v>
      </c>
      <c r="AJ150" s="43">
        <v>0</v>
      </c>
      <c r="AK150" s="44">
        <v>0</v>
      </c>
      <c r="AL150" s="75">
        <f t="shared" si="56"/>
        <v>0</v>
      </c>
      <c r="AM150" s="80">
        <f t="shared" si="57"/>
        <v>0</v>
      </c>
      <c r="AN150" s="43">
        <v>0</v>
      </c>
      <c r="AO150" s="44">
        <v>0</v>
      </c>
      <c r="AP150" s="75">
        <f t="shared" si="58"/>
        <v>0</v>
      </c>
      <c r="AQ150" s="80">
        <f t="shared" si="59"/>
        <v>0</v>
      </c>
    </row>
    <row r="151" spans="1:43" ht="24.95" customHeight="1" x14ac:dyDescent="0.2">
      <c r="A151" s="3">
        <v>144</v>
      </c>
      <c r="B151" s="50" t="s">
        <v>231</v>
      </c>
      <c r="D151" s="43">
        <v>0</v>
      </c>
      <c r="E151" s="44">
        <v>0</v>
      </c>
      <c r="F151" s="75">
        <f t="shared" si="40"/>
        <v>0</v>
      </c>
      <c r="G151" s="80">
        <f t="shared" si="41"/>
        <v>0</v>
      </c>
      <c r="H151" s="43">
        <v>0</v>
      </c>
      <c r="I151" s="44">
        <v>0</v>
      </c>
      <c r="J151" s="75">
        <f t="shared" si="42"/>
        <v>0</v>
      </c>
      <c r="K151" s="80">
        <f t="shared" si="43"/>
        <v>0</v>
      </c>
      <c r="L151" s="43">
        <v>0</v>
      </c>
      <c r="M151" s="44">
        <v>0</v>
      </c>
      <c r="N151" s="75">
        <f t="shared" si="44"/>
        <v>0</v>
      </c>
      <c r="O151" s="80">
        <f t="shared" si="45"/>
        <v>0</v>
      </c>
      <c r="P151" s="43">
        <v>0</v>
      </c>
      <c r="Q151" s="44">
        <v>0</v>
      </c>
      <c r="R151" s="75">
        <f t="shared" si="46"/>
        <v>0</v>
      </c>
      <c r="S151" s="80">
        <f t="shared" si="47"/>
        <v>0</v>
      </c>
      <c r="T151" s="43">
        <v>0</v>
      </c>
      <c r="U151" s="44">
        <v>0</v>
      </c>
      <c r="V151" s="75">
        <f t="shared" si="48"/>
        <v>0</v>
      </c>
      <c r="W151" s="80" t="e">
        <f t="shared" si="49"/>
        <v>#DIV/0!</v>
      </c>
      <c r="X151" s="43">
        <v>3</v>
      </c>
      <c r="Y151" s="44">
        <v>0</v>
      </c>
      <c r="Z151" s="75">
        <f t="shared" si="50"/>
        <v>3</v>
      </c>
      <c r="AA151" s="80">
        <f t="shared" si="51"/>
        <v>7.1585377493557314E-5</v>
      </c>
      <c r="AB151" s="43">
        <v>0</v>
      </c>
      <c r="AC151" s="44">
        <v>0</v>
      </c>
      <c r="AD151" s="75">
        <f t="shared" si="52"/>
        <v>0</v>
      </c>
      <c r="AE151" s="80">
        <f t="shared" si="53"/>
        <v>0</v>
      </c>
      <c r="AF151" s="43">
        <v>0</v>
      </c>
      <c r="AG151" s="44">
        <v>0</v>
      </c>
      <c r="AH151" s="75">
        <f t="shared" si="54"/>
        <v>0</v>
      </c>
      <c r="AI151" s="80">
        <f t="shared" si="55"/>
        <v>0</v>
      </c>
      <c r="AJ151" s="43">
        <v>0</v>
      </c>
      <c r="AK151" s="44">
        <v>0</v>
      </c>
      <c r="AL151" s="75">
        <f t="shared" si="56"/>
        <v>0</v>
      </c>
      <c r="AM151" s="80">
        <f t="shared" si="57"/>
        <v>0</v>
      </c>
      <c r="AN151" s="43">
        <v>0</v>
      </c>
      <c r="AO151" s="44">
        <v>0</v>
      </c>
      <c r="AP151" s="75">
        <f t="shared" si="58"/>
        <v>0</v>
      </c>
      <c r="AQ151" s="80">
        <f t="shared" si="59"/>
        <v>0</v>
      </c>
    </row>
    <row r="152" spans="1:43" ht="24.95" customHeight="1" x14ac:dyDescent="0.2">
      <c r="A152" s="3">
        <v>145</v>
      </c>
      <c r="B152" s="50" t="s">
        <v>232</v>
      </c>
      <c r="D152" s="43">
        <v>0</v>
      </c>
      <c r="E152" s="44">
        <v>0</v>
      </c>
      <c r="F152" s="75">
        <f t="shared" si="40"/>
        <v>0</v>
      </c>
      <c r="G152" s="80">
        <f t="shared" si="41"/>
        <v>0</v>
      </c>
      <c r="H152" s="43">
        <v>0</v>
      </c>
      <c r="I152" s="44">
        <v>0</v>
      </c>
      <c r="J152" s="75">
        <f t="shared" si="42"/>
        <v>0</v>
      </c>
      <c r="K152" s="80">
        <f t="shared" si="43"/>
        <v>0</v>
      </c>
      <c r="L152" s="43">
        <v>0</v>
      </c>
      <c r="M152" s="44">
        <v>0</v>
      </c>
      <c r="N152" s="75">
        <f t="shared" si="44"/>
        <v>0</v>
      </c>
      <c r="O152" s="80">
        <f t="shared" si="45"/>
        <v>0</v>
      </c>
      <c r="P152" s="43">
        <v>0</v>
      </c>
      <c r="Q152" s="44">
        <v>0</v>
      </c>
      <c r="R152" s="75">
        <f t="shared" si="46"/>
        <v>0</v>
      </c>
      <c r="S152" s="80">
        <f t="shared" si="47"/>
        <v>0</v>
      </c>
      <c r="T152" s="43">
        <v>0</v>
      </c>
      <c r="U152" s="44">
        <v>0</v>
      </c>
      <c r="V152" s="75">
        <f t="shared" si="48"/>
        <v>0</v>
      </c>
      <c r="W152" s="80" t="e">
        <f t="shared" si="49"/>
        <v>#DIV/0!</v>
      </c>
      <c r="X152" s="43">
        <v>3</v>
      </c>
      <c r="Y152" s="44">
        <v>0</v>
      </c>
      <c r="Z152" s="75">
        <f t="shared" si="50"/>
        <v>3</v>
      </c>
      <c r="AA152" s="80">
        <f t="shared" si="51"/>
        <v>7.1585377493557314E-5</v>
      </c>
      <c r="AB152" s="43">
        <v>0</v>
      </c>
      <c r="AC152" s="44">
        <v>0</v>
      </c>
      <c r="AD152" s="75">
        <f t="shared" si="52"/>
        <v>0</v>
      </c>
      <c r="AE152" s="80">
        <f t="shared" si="53"/>
        <v>0</v>
      </c>
      <c r="AF152" s="43">
        <v>0</v>
      </c>
      <c r="AG152" s="44">
        <v>0</v>
      </c>
      <c r="AH152" s="75">
        <f t="shared" si="54"/>
        <v>0</v>
      </c>
      <c r="AI152" s="80">
        <f t="shared" si="55"/>
        <v>0</v>
      </c>
      <c r="AJ152" s="43">
        <v>0</v>
      </c>
      <c r="AK152" s="44">
        <v>0</v>
      </c>
      <c r="AL152" s="75">
        <f t="shared" si="56"/>
        <v>0</v>
      </c>
      <c r="AM152" s="80">
        <f t="shared" si="57"/>
        <v>0</v>
      </c>
      <c r="AN152" s="43">
        <v>0</v>
      </c>
      <c r="AO152" s="44">
        <v>0</v>
      </c>
      <c r="AP152" s="75">
        <f t="shared" si="58"/>
        <v>0</v>
      </c>
      <c r="AQ152" s="80">
        <f t="shared" si="59"/>
        <v>0</v>
      </c>
    </row>
    <row r="153" spans="1:43" ht="24.95" customHeight="1" x14ac:dyDescent="0.2">
      <c r="A153" s="3">
        <v>146</v>
      </c>
      <c r="B153" s="50" t="s">
        <v>195</v>
      </c>
      <c r="D153" s="43">
        <v>0</v>
      </c>
      <c r="E153" s="44">
        <v>0</v>
      </c>
      <c r="F153" s="75">
        <f t="shared" si="40"/>
        <v>0</v>
      </c>
      <c r="G153" s="80">
        <f t="shared" si="41"/>
        <v>0</v>
      </c>
      <c r="H153" s="43">
        <v>0</v>
      </c>
      <c r="I153" s="44">
        <v>0</v>
      </c>
      <c r="J153" s="75">
        <f t="shared" si="42"/>
        <v>0</v>
      </c>
      <c r="K153" s="80">
        <f t="shared" si="43"/>
        <v>0</v>
      </c>
      <c r="L153" s="43">
        <v>0</v>
      </c>
      <c r="M153" s="44">
        <v>0</v>
      </c>
      <c r="N153" s="75">
        <f t="shared" si="44"/>
        <v>0</v>
      </c>
      <c r="O153" s="80">
        <f t="shared" si="45"/>
        <v>0</v>
      </c>
      <c r="P153" s="43">
        <v>0</v>
      </c>
      <c r="Q153" s="44">
        <v>0</v>
      </c>
      <c r="R153" s="75">
        <f t="shared" si="46"/>
        <v>0</v>
      </c>
      <c r="S153" s="80">
        <f t="shared" si="47"/>
        <v>0</v>
      </c>
      <c r="T153" s="43">
        <v>0</v>
      </c>
      <c r="U153" s="44">
        <v>0</v>
      </c>
      <c r="V153" s="75">
        <f t="shared" si="48"/>
        <v>0</v>
      </c>
      <c r="W153" s="80" t="e">
        <f t="shared" si="49"/>
        <v>#DIV/0!</v>
      </c>
      <c r="X153" s="43">
        <v>3</v>
      </c>
      <c r="Y153" s="44">
        <v>0</v>
      </c>
      <c r="Z153" s="75">
        <f t="shared" si="50"/>
        <v>3</v>
      </c>
      <c r="AA153" s="80">
        <f t="shared" si="51"/>
        <v>7.1585377493557314E-5</v>
      </c>
      <c r="AB153" s="43">
        <v>0</v>
      </c>
      <c r="AC153" s="44">
        <v>0</v>
      </c>
      <c r="AD153" s="75">
        <f t="shared" si="52"/>
        <v>0</v>
      </c>
      <c r="AE153" s="80">
        <f t="shared" si="53"/>
        <v>0</v>
      </c>
      <c r="AF153" s="43">
        <v>0</v>
      </c>
      <c r="AG153" s="44">
        <v>0</v>
      </c>
      <c r="AH153" s="75">
        <f t="shared" si="54"/>
        <v>0</v>
      </c>
      <c r="AI153" s="80">
        <f t="shared" si="55"/>
        <v>0</v>
      </c>
      <c r="AJ153" s="43">
        <v>0</v>
      </c>
      <c r="AK153" s="44">
        <v>0</v>
      </c>
      <c r="AL153" s="75">
        <f t="shared" si="56"/>
        <v>0</v>
      </c>
      <c r="AM153" s="80">
        <f t="shared" si="57"/>
        <v>0</v>
      </c>
      <c r="AN153" s="43">
        <v>0</v>
      </c>
      <c r="AO153" s="44">
        <v>0</v>
      </c>
      <c r="AP153" s="75">
        <f t="shared" si="58"/>
        <v>0</v>
      </c>
      <c r="AQ153" s="80">
        <f t="shared" si="59"/>
        <v>0</v>
      </c>
    </row>
    <row r="154" spans="1:43" ht="24.95" customHeight="1" x14ac:dyDescent="0.2">
      <c r="A154" s="3">
        <v>147</v>
      </c>
      <c r="B154" s="50" t="s">
        <v>243</v>
      </c>
      <c r="D154" s="43">
        <v>0</v>
      </c>
      <c r="E154" s="44">
        <v>0</v>
      </c>
      <c r="F154" s="75">
        <f t="shared" si="40"/>
        <v>0</v>
      </c>
      <c r="G154" s="80">
        <f t="shared" si="41"/>
        <v>0</v>
      </c>
      <c r="H154" s="43">
        <v>0</v>
      </c>
      <c r="I154" s="44">
        <v>0</v>
      </c>
      <c r="J154" s="75">
        <f t="shared" si="42"/>
        <v>0</v>
      </c>
      <c r="K154" s="80">
        <f t="shared" si="43"/>
        <v>0</v>
      </c>
      <c r="L154" s="43">
        <v>0</v>
      </c>
      <c r="M154" s="44">
        <v>0</v>
      </c>
      <c r="N154" s="75">
        <f t="shared" si="44"/>
        <v>0</v>
      </c>
      <c r="O154" s="80">
        <f t="shared" si="45"/>
        <v>0</v>
      </c>
      <c r="P154" s="43">
        <v>0</v>
      </c>
      <c r="Q154" s="44">
        <v>0</v>
      </c>
      <c r="R154" s="75">
        <f t="shared" si="46"/>
        <v>0</v>
      </c>
      <c r="S154" s="80">
        <f t="shared" si="47"/>
        <v>0</v>
      </c>
      <c r="T154" s="43">
        <v>0</v>
      </c>
      <c r="U154" s="44">
        <v>0</v>
      </c>
      <c r="V154" s="75">
        <f t="shared" si="48"/>
        <v>0</v>
      </c>
      <c r="W154" s="80" t="e">
        <f t="shared" si="49"/>
        <v>#DIV/0!</v>
      </c>
      <c r="X154" s="43">
        <v>3</v>
      </c>
      <c r="Y154" s="44">
        <v>0</v>
      </c>
      <c r="Z154" s="75">
        <f t="shared" si="50"/>
        <v>3</v>
      </c>
      <c r="AA154" s="80">
        <f t="shared" si="51"/>
        <v>7.1585377493557314E-5</v>
      </c>
      <c r="AB154" s="43">
        <v>0</v>
      </c>
      <c r="AC154" s="44">
        <v>0</v>
      </c>
      <c r="AD154" s="75">
        <f t="shared" si="52"/>
        <v>0</v>
      </c>
      <c r="AE154" s="80">
        <f t="shared" si="53"/>
        <v>0</v>
      </c>
      <c r="AF154" s="43">
        <v>0</v>
      </c>
      <c r="AG154" s="44">
        <v>0</v>
      </c>
      <c r="AH154" s="75">
        <f t="shared" si="54"/>
        <v>0</v>
      </c>
      <c r="AI154" s="80">
        <f t="shared" si="55"/>
        <v>0</v>
      </c>
      <c r="AJ154" s="43">
        <v>0</v>
      </c>
      <c r="AK154" s="44">
        <v>0</v>
      </c>
      <c r="AL154" s="75">
        <f t="shared" si="56"/>
        <v>0</v>
      </c>
      <c r="AM154" s="80">
        <f t="shared" si="57"/>
        <v>0</v>
      </c>
      <c r="AN154" s="43">
        <v>0</v>
      </c>
      <c r="AO154" s="44">
        <v>0</v>
      </c>
      <c r="AP154" s="75">
        <f t="shared" si="58"/>
        <v>0</v>
      </c>
      <c r="AQ154" s="80">
        <f t="shared" si="59"/>
        <v>0</v>
      </c>
    </row>
    <row r="155" spans="1:43" ht="24.95" customHeight="1" x14ac:dyDescent="0.2">
      <c r="A155" s="3">
        <v>148</v>
      </c>
      <c r="B155" s="50" t="s">
        <v>207</v>
      </c>
      <c r="D155" s="43">
        <v>0</v>
      </c>
      <c r="E155" s="44">
        <v>0</v>
      </c>
      <c r="F155" s="75">
        <f t="shared" si="40"/>
        <v>0</v>
      </c>
      <c r="G155" s="80">
        <f t="shared" si="41"/>
        <v>0</v>
      </c>
      <c r="H155" s="43">
        <v>0</v>
      </c>
      <c r="I155" s="44">
        <v>0</v>
      </c>
      <c r="J155" s="75">
        <f t="shared" si="42"/>
        <v>0</v>
      </c>
      <c r="K155" s="80">
        <f t="shared" si="43"/>
        <v>0</v>
      </c>
      <c r="L155" s="43">
        <v>0</v>
      </c>
      <c r="M155" s="44">
        <v>0</v>
      </c>
      <c r="N155" s="75">
        <f t="shared" si="44"/>
        <v>0</v>
      </c>
      <c r="O155" s="80">
        <f t="shared" si="45"/>
        <v>0</v>
      </c>
      <c r="P155" s="43">
        <v>0</v>
      </c>
      <c r="Q155" s="44">
        <v>0</v>
      </c>
      <c r="R155" s="75">
        <f t="shared" si="46"/>
        <v>0</v>
      </c>
      <c r="S155" s="80">
        <f t="shared" si="47"/>
        <v>0</v>
      </c>
      <c r="T155" s="43">
        <v>0</v>
      </c>
      <c r="U155" s="44">
        <v>0</v>
      </c>
      <c r="V155" s="75">
        <f t="shared" si="48"/>
        <v>0</v>
      </c>
      <c r="W155" s="80" t="e">
        <f t="shared" si="49"/>
        <v>#DIV/0!</v>
      </c>
      <c r="X155" s="43">
        <v>3</v>
      </c>
      <c r="Y155" s="44">
        <v>0</v>
      </c>
      <c r="Z155" s="75">
        <f t="shared" si="50"/>
        <v>3</v>
      </c>
      <c r="AA155" s="80">
        <f t="shared" si="51"/>
        <v>7.1585377493557314E-5</v>
      </c>
      <c r="AB155" s="43">
        <v>0</v>
      </c>
      <c r="AC155" s="44">
        <v>0</v>
      </c>
      <c r="AD155" s="75">
        <f t="shared" si="52"/>
        <v>0</v>
      </c>
      <c r="AE155" s="80">
        <f t="shared" si="53"/>
        <v>0</v>
      </c>
      <c r="AF155" s="43">
        <v>0</v>
      </c>
      <c r="AG155" s="44">
        <v>0</v>
      </c>
      <c r="AH155" s="75">
        <f t="shared" si="54"/>
        <v>0</v>
      </c>
      <c r="AI155" s="80">
        <f t="shared" si="55"/>
        <v>0</v>
      </c>
      <c r="AJ155" s="43">
        <v>0</v>
      </c>
      <c r="AK155" s="44">
        <v>0</v>
      </c>
      <c r="AL155" s="75">
        <f t="shared" si="56"/>
        <v>0</v>
      </c>
      <c r="AM155" s="80">
        <f t="shared" si="57"/>
        <v>0</v>
      </c>
      <c r="AN155" s="43">
        <v>0</v>
      </c>
      <c r="AO155" s="44">
        <v>0</v>
      </c>
      <c r="AP155" s="75">
        <f t="shared" si="58"/>
        <v>0</v>
      </c>
      <c r="AQ155" s="80">
        <f t="shared" si="59"/>
        <v>0</v>
      </c>
    </row>
    <row r="156" spans="1:43" ht="24.95" customHeight="1" x14ac:dyDescent="0.2">
      <c r="A156" s="3">
        <v>149</v>
      </c>
      <c r="B156" s="50" t="s">
        <v>267</v>
      </c>
      <c r="D156" s="43">
        <v>0</v>
      </c>
      <c r="E156" s="44">
        <v>0</v>
      </c>
      <c r="F156" s="75">
        <f t="shared" si="40"/>
        <v>0</v>
      </c>
      <c r="G156" s="80">
        <f t="shared" si="41"/>
        <v>0</v>
      </c>
      <c r="H156" s="43">
        <v>0</v>
      </c>
      <c r="I156" s="44">
        <v>0</v>
      </c>
      <c r="J156" s="75">
        <f t="shared" si="42"/>
        <v>0</v>
      </c>
      <c r="K156" s="80">
        <f t="shared" si="43"/>
        <v>0</v>
      </c>
      <c r="L156" s="43">
        <v>0</v>
      </c>
      <c r="M156" s="44">
        <v>0</v>
      </c>
      <c r="N156" s="75">
        <f t="shared" si="44"/>
        <v>0</v>
      </c>
      <c r="O156" s="80">
        <f t="shared" si="45"/>
        <v>0</v>
      </c>
      <c r="P156" s="43">
        <v>0</v>
      </c>
      <c r="Q156" s="44">
        <v>0</v>
      </c>
      <c r="R156" s="75">
        <f t="shared" si="46"/>
        <v>0</v>
      </c>
      <c r="S156" s="80">
        <f t="shared" si="47"/>
        <v>0</v>
      </c>
      <c r="T156" s="43">
        <v>0</v>
      </c>
      <c r="U156" s="44">
        <v>0</v>
      </c>
      <c r="V156" s="75">
        <f t="shared" si="48"/>
        <v>0</v>
      </c>
      <c r="W156" s="80" t="e">
        <f t="shared" si="49"/>
        <v>#DIV/0!</v>
      </c>
      <c r="X156" s="43">
        <v>3</v>
      </c>
      <c r="Y156" s="44">
        <v>0</v>
      </c>
      <c r="Z156" s="75">
        <f t="shared" si="50"/>
        <v>3</v>
      </c>
      <c r="AA156" s="80">
        <f t="shared" si="51"/>
        <v>7.1585377493557314E-5</v>
      </c>
      <c r="AB156" s="43">
        <v>0</v>
      </c>
      <c r="AC156" s="44">
        <v>0</v>
      </c>
      <c r="AD156" s="75">
        <f t="shared" si="52"/>
        <v>0</v>
      </c>
      <c r="AE156" s="80">
        <f t="shared" si="53"/>
        <v>0</v>
      </c>
      <c r="AF156" s="43">
        <v>0</v>
      </c>
      <c r="AG156" s="44">
        <v>0</v>
      </c>
      <c r="AH156" s="75">
        <f t="shared" si="54"/>
        <v>0</v>
      </c>
      <c r="AI156" s="80">
        <f t="shared" si="55"/>
        <v>0</v>
      </c>
      <c r="AJ156" s="43">
        <v>0</v>
      </c>
      <c r="AK156" s="44">
        <v>0</v>
      </c>
      <c r="AL156" s="75">
        <f t="shared" si="56"/>
        <v>0</v>
      </c>
      <c r="AM156" s="80">
        <f t="shared" si="57"/>
        <v>0</v>
      </c>
      <c r="AN156" s="43">
        <v>0</v>
      </c>
      <c r="AO156" s="44">
        <v>0</v>
      </c>
      <c r="AP156" s="75">
        <f t="shared" si="58"/>
        <v>0</v>
      </c>
      <c r="AQ156" s="80">
        <f t="shared" si="59"/>
        <v>0</v>
      </c>
    </row>
    <row r="157" spans="1:43" ht="24.95" customHeight="1" x14ac:dyDescent="0.2">
      <c r="A157" s="3">
        <v>150</v>
      </c>
      <c r="B157" s="50" t="s">
        <v>236</v>
      </c>
      <c r="D157" s="43">
        <v>0</v>
      </c>
      <c r="E157" s="44">
        <v>0</v>
      </c>
      <c r="F157" s="75">
        <f t="shared" si="40"/>
        <v>0</v>
      </c>
      <c r="G157" s="80">
        <f t="shared" si="41"/>
        <v>0</v>
      </c>
      <c r="H157" s="43">
        <v>0</v>
      </c>
      <c r="I157" s="44">
        <v>0</v>
      </c>
      <c r="J157" s="75">
        <f t="shared" si="42"/>
        <v>0</v>
      </c>
      <c r="K157" s="80">
        <f t="shared" si="43"/>
        <v>0</v>
      </c>
      <c r="L157" s="43">
        <v>0</v>
      </c>
      <c r="M157" s="44">
        <v>0</v>
      </c>
      <c r="N157" s="75">
        <f t="shared" si="44"/>
        <v>0</v>
      </c>
      <c r="O157" s="80">
        <f t="shared" si="45"/>
        <v>0</v>
      </c>
      <c r="P157" s="43">
        <v>0</v>
      </c>
      <c r="Q157" s="44">
        <v>0</v>
      </c>
      <c r="R157" s="75">
        <f t="shared" si="46"/>
        <v>0</v>
      </c>
      <c r="S157" s="80">
        <f t="shared" si="47"/>
        <v>0</v>
      </c>
      <c r="T157" s="43">
        <v>0</v>
      </c>
      <c r="U157" s="44">
        <v>0</v>
      </c>
      <c r="V157" s="75">
        <f t="shared" si="48"/>
        <v>0</v>
      </c>
      <c r="W157" s="80" t="e">
        <f t="shared" si="49"/>
        <v>#DIV/0!</v>
      </c>
      <c r="X157" s="43">
        <v>2</v>
      </c>
      <c r="Y157" s="44">
        <v>0</v>
      </c>
      <c r="Z157" s="75">
        <f t="shared" si="50"/>
        <v>2</v>
      </c>
      <c r="AA157" s="80">
        <f t="shared" si="51"/>
        <v>4.7723584995704876E-5</v>
      </c>
      <c r="AB157" s="43">
        <v>0</v>
      </c>
      <c r="AC157" s="44">
        <v>0</v>
      </c>
      <c r="AD157" s="75">
        <f t="shared" si="52"/>
        <v>0</v>
      </c>
      <c r="AE157" s="80">
        <f t="shared" si="53"/>
        <v>0</v>
      </c>
      <c r="AF157" s="43">
        <v>0</v>
      </c>
      <c r="AG157" s="44">
        <v>0</v>
      </c>
      <c r="AH157" s="75">
        <f t="shared" si="54"/>
        <v>0</v>
      </c>
      <c r="AI157" s="80">
        <f t="shared" si="55"/>
        <v>0</v>
      </c>
      <c r="AJ157" s="43">
        <v>0</v>
      </c>
      <c r="AK157" s="44">
        <v>0</v>
      </c>
      <c r="AL157" s="75">
        <f t="shared" si="56"/>
        <v>0</v>
      </c>
      <c r="AM157" s="80">
        <f t="shared" si="57"/>
        <v>0</v>
      </c>
      <c r="AN157" s="43">
        <v>0</v>
      </c>
      <c r="AO157" s="44">
        <v>0</v>
      </c>
      <c r="AP157" s="75">
        <f t="shared" si="58"/>
        <v>0</v>
      </c>
      <c r="AQ157" s="80">
        <f t="shared" si="59"/>
        <v>0</v>
      </c>
    </row>
    <row r="158" spans="1:43" ht="24.95" customHeight="1" x14ac:dyDescent="0.2">
      <c r="A158" s="3">
        <v>151</v>
      </c>
      <c r="B158" s="50" t="s">
        <v>127</v>
      </c>
      <c r="D158" s="43">
        <v>0</v>
      </c>
      <c r="E158" s="44">
        <v>0</v>
      </c>
      <c r="F158" s="75">
        <f t="shared" si="40"/>
        <v>0</v>
      </c>
      <c r="G158" s="80">
        <f t="shared" si="41"/>
        <v>0</v>
      </c>
      <c r="H158" s="43">
        <v>0</v>
      </c>
      <c r="I158" s="44">
        <v>0</v>
      </c>
      <c r="J158" s="75">
        <f t="shared" si="42"/>
        <v>0</v>
      </c>
      <c r="K158" s="80">
        <f t="shared" si="43"/>
        <v>0</v>
      </c>
      <c r="L158" s="43">
        <v>0</v>
      </c>
      <c r="M158" s="44">
        <v>0</v>
      </c>
      <c r="N158" s="75">
        <f t="shared" si="44"/>
        <v>0</v>
      </c>
      <c r="O158" s="80">
        <f t="shared" si="45"/>
        <v>0</v>
      </c>
      <c r="P158" s="43">
        <v>0</v>
      </c>
      <c r="Q158" s="44">
        <v>0</v>
      </c>
      <c r="R158" s="75">
        <f t="shared" si="46"/>
        <v>0</v>
      </c>
      <c r="S158" s="80">
        <f t="shared" si="47"/>
        <v>0</v>
      </c>
      <c r="T158" s="43">
        <v>0</v>
      </c>
      <c r="U158" s="44">
        <v>0</v>
      </c>
      <c r="V158" s="75">
        <f t="shared" si="48"/>
        <v>0</v>
      </c>
      <c r="W158" s="80" t="e">
        <f t="shared" si="49"/>
        <v>#DIV/0!</v>
      </c>
      <c r="X158" s="43">
        <v>1</v>
      </c>
      <c r="Y158" s="44">
        <v>0</v>
      </c>
      <c r="Z158" s="75">
        <f t="shared" si="50"/>
        <v>1</v>
      </c>
      <c r="AA158" s="80">
        <f t="shared" si="51"/>
        <v>2.3861792497852438E-5</v>
      </c>
      <c r="AB158" s="43">
        <v>0</v>
      </c>
      <c r="AC158" s="44">
        <v>0</v>
      </c>
      <c r="AD158" s="75">
        <f t="shared" si="52"/>
        <v>0</v>
      </c>
      <c r="AE158" s="80">
        <f t="shared" si="53"/>
        <v>0</v>
      </c>
      <c r="AF158" s="43">
        <v>0</v>
      </c>
      <c r="AG158" s="44">
        <v>0</v>
      </c>
      <c r="AH158" s="75">
        <f t="shared" si="54"/>
        <v>0</v>
      </c>
      <c r="AI158" s="80">
        <f t="shared" si="55"/>
        <v>0</v>
      </c>
      <c r="AJ158" s="43">
        <v>0</v>
      </c>
      <c r="AK158" s="44">
        <v>0</v>
      </c>
      <c r="AL158" s="75">
        <f t="shared" si="56"/>
        <v>0</v>
      </c>
      <c r="AM158" s="80">
        <f t="shared" si="57"/>
        <v>0</v>
      </c>
      <c r="AN158" s="43">
        <v>0</v>
      </c>
      <c r="AO158" s="44">
        <v>0</v>
      </c>
      <c r="AP158" s="75">
        <f t="shared" si="58"/>
        <v>0</v>
      </c>
      <c r="AQ158" s="80">
        <f t="shared" si="59"/>
        <v>0</v>
      </c>
    </row>
    <row r="159" spans="1:43" ht="24.95" customHeight="1" x14ac:dyDescent="0.2">
      <c r="A159" s="3">
        <v>152</v>
      </c>
      <c r="B159" s="50" t="s">
        <v>132</v>
      </c>
      <c r="D159" s="43">
        <v>0</v>
      </c>
      <c r="E159" s="44">
        <v>0</v>
      </c>
      <c r="F159" s="75">
        <f t="shared" si="40"/>
        <v>0</v>
      </c>
      <c r="G159" s="80">
        <f t="shared" si="41"/>
        <v>0</v>
      </c>
      <c r="H159" s="43">
        <v>0</v>
      </c>
      <c r="I159" s="44">
        <v>0</v>
      </c>
      <c r="J159" s="75">
        <f t="shared" si="42"/>
        <v>0</v>
      </c>
      <c r="K159" s="80">
        <f t="shared" si="43"/>
        <v>0</v>
      </c>
      <c r="L159" s="43">
        <v>0</v>
      </c>
      <c r="M159" s="44">
        <v>0</v>
      </c>
      <c r="N159" s="75">
        <f t="shared" si="44"/>
        <v>0</v>
      </c>
      <c r="O159" s="80">
        <f t="shared" si="45"/>
        <v>0</v>
      </c>
      <c r="P159" s="43">
        <v>0</v>
      </c>
      <c r="Q159" s="44">
        <v>0</v>
      </c>
      <c r="R159" s="75">
        <f t="shared" si="46"/>
        <v>0</v>
      </c>
      <c r="S159" s="80">
        <f t="shared" si="47"/>
        <v>0</v>
      </c>
      <c r="T159" s="43">
        <v>0</v>
      </c>
      <c r="U159" s="44">
        <v>0</v>
      </c>
      <c r="V159" s="75">
        <f t="shared" si="48"/>
        <v>0</v>
      </c>
      <c r="W159" s="80" t="e">
        <f t="shared" si="49"/>
        <v>#DIV/0!</v>
      </c>
      <c r="X159" s="43">
        <v>1</v>
      </c>
      <c r="Y159" s="44">
        <v>0</v>
      </c>
      <c r="Z159" s="75">
        <f t="shared" si="50"/>
        <v>1</v>
      </c>
      <c r="AA159" s="80">
        <f t="shared" si="51"/>
        <v>2.3861792497852438E-5</v>
      </c>
      <c r="AB159" s="43">
        <v>2</v>
      </c>
      <c r="AC159" s="44">
        <v>0</v>
      </c>
      <c r="AD159" s="75">
        <f t="shared" si="52"/>
        <v>2</v>
      </c>
      <c r="AE159" s="80">
        <f t="shared" si="53"/>
        <v>1.6362595107584062E-4</v>
      </c>
      <c r="AF159" s="43">
        <v>0</v>
      </c>
      <c r="AG159" s="44">
        <v>0</v>
      </c>
      <c r="AH159" s="75">
        <f t="shared" si="54"/>
        <v>0</v>
      </c>
      <c r="AI159" s="80">
        <f t="shared" si="55"/>
        <v>0</v>
      </c>
      <c r="AJ159" s="43">
        <v>0</v>
      </c>
      <c r="AK159" s="44">
        <v>0</v>
      </c>
      <c r="AL159" s="75">
        <f t="shared" si="56"/>
        <v>0</v>
      </c>
      <c r="AM159" s="80">
        <f t="shared" si="57"/>
        <v>0</v>
      </c>
      <c r="AN159" s="43">
        <v>0</v>
      </c>
      <c r="AO159" s="44">
        <v>0</v>
      </c>
      <c r="AP159" s="75">
        <f t="shared" si="58"/>
        <v>0</v>
      </c>
      <c r="AQ159" s="80">
        <f t="shared" si="59"/>
        <v>0</v>
      </c>
    </row>
    <row r="160" spans="1:43" ht="24.95" customHeight="1" x14ac:dyDescent="0.2">
      <c r="A160" s="3">
        <v>153</v>
      </c>
      <c r="B160" s="50" t="s">
        <v>171</v>
      </c>
      <c r="D160" s="43">
        <v>0</v>
      </c>
      <c r="E160" s="44">
        <v>0</v>
      </c>
      <c r="F160" s="75">
        <f t="shared" si="40"/>
        <v>0</v>
      </c>
      <c r="G160" s="80">
        <f t="shared" si="41"/>
        <v>0</v>
      </c>
      <c r="H160" s="43">
        <v>0</v>
      </c>
      <c r="I160" s="44">
        <v>0</v>
      </c>
      <c r="J160" s="75">
        <f t="shared" si="42"/>
        <v>0</v>
      </c>
      <c r="K160" s="80">
        <f t="shared" si="43"/>
        <v>0</v>
      </c>
      <c r="L160" s="43">
        <v>0</v>
      </c>
      <c r="M160" s="44">
        <v>0</v>
      </c>
      <c r="N160" s="75">
        <f t="shared" si="44"/>
        <v>0</v>
      </c>
      <c r="O160" s="80">
        <f t="shared" si="45"/>
        <v>0</v>
      </c>
      <c r="P160" s="43">
        <v>127</v>
      </c>
      <c r="Q160" s="44">
        <v>0</v>
      </c>
      <c r="R160" s="75">
        <f t="shared" si="46"/>
        <v>127</v>
      </c>
      <c r="S160" s="80">
        <f t="shared" si="47"/>
        <v>1.8495325197332012E-3</v>
      </c>
      <c r="T160" s="43">
        <v>0</v>
      </c>
      <c r="U160" s="44">
        <v>0</v>
      </c>
      <c r="V160" s="75">
        <f t="shared" si="48"/>
        <v>0</v>
      </c>
      <c r="W160" s="80" t="e">
        <f t="shared" si="49"/>
        <v>#DIV/0!</v>
      </c>
      <c r="X160" s="43">
        <v>1</v>
      </c>
      <c r="Y160" s="44">
        <v>0</v>
      </c>
      <c r="Z160" s="75">
        <f t="shared" si="50"/>
        <v>1</v>
      </c>
      <c r="AA160" s="80">
        <f t="shared" si="51"/>
        <v>2.3861792497852438E-5</v>
      </c>
      <c r="AB160" s="43">
        <v>0</v>
      </c>
      <c r="AC160" s="44">
        <v>0</v>
      </c>
      <c r="AD160" s="75">
        <f t="shared" si="52"/>
        <v>0</v>
      </c>
      <c r="AE160" s="80">
        <f t="shared" si="53"/>
        <v>0</v>
      </c>
      <c r="AF160" s="43">
        <v>0</v>
      </c>
      <c r="AG160" s="44">
        <v>0</v>
      </c>
      <c r="AH160" s="75">
        <f t="shared" si="54"/>
        <v>0</v>
      </c>
      <c r="AI160" s="80">
        <f t="shared" si="55"/>
        <v>0</v>
      </c>
      <c r="AJ160" s="43">
        <v>0</v>
      </c>
      <c r="AK160" s="44">
        <v>0</v>
      </c>
      <c r="AL160" s="75">
        <f t="shared" si="56"/>
        <v>0</v>
      </c>
      <c r="AM160" s="80">
        <f t="shared" si="57"/>
        <v>0</v>
      </c>
      <c r="AN160" s="43">
        <v>0</v>
      </c>
      <c r="AO160" s="44">
        <v>0</v>
      </c>
      <c r="AP160" s="75">
        <f t="shared" si="58"/>
        <v>0</v>
      </c>
      <c r="AQ160" s="80">
        <f t="shared" si="59"/>
        <v>0</v>
      </c>
    </row>
    <row r="161" spans="1:43" ht="24.95" customHeight="1" x14ac:dyDescent="0.2">
      <c r="A161" s="3">
        <v>154</v>
      </c>
      <c r="B161" s="50" t="s">
        <v>94</v>
      </c>
      <c r="D161" s="43">
        <v>0</v>
      </c>
      <c r="E161" s="44">
        <v>0</v>
      </c>
      <c r="F161" s="75">
        <f t="shared" si="40"/>
        <v>0</v>
      </c>
      <c r="G161" s="80">
        <f t="shared" si="41"/>
        <v>0</v>
      </c>
      <c r="H161" s="43">
        <v>0</v>
      </c>
      <c r="I161" s="44">
        <v>0</v>
      </c>
      <c r="J161" s="75">
        <f t="shared" si="42"/>
        <v>0</v>
      </c>
      <c r="K161" s="80">
        <f t="shared" si="43"/>
        <v>0</v>
      </c>
      <c r="L161" s="43">
        <v>0</v>
      </c>
      <c r="M161" s="44">
        <v>0</v>
      </c>
      <c r="N161" s="75">
        <f t="shared" si="44"/>
        <v>0</v>
      </c>
      <c r="O161" s="80">
        <f t="shared" si="45"/>
        <v>0</v>
      </c>
      <c r="P161" s="43">
        <v>2</v>
      </c>
      <c r="Q161" s="44">
        <v>0</v>
      </c>
      <c r="R161" s="75">
        <f t="shared" si="46"/>
        <v>2</v>
      </c>
      <c r="S161" s="80">
        <f t="shared" si="47"/>
        <v>2.9126496373751203E-5</v>
      </c>
      <c r="T161" s="43">
        <v>0</v>
      </c>
      <c r="U161" s="44">
        <v>0</v>
      </c>
      <c r="V161" s="75">
        <f t="shared" si="48"/>
        <v>0</v>
      </c>
      <c r="W161" s="80" t="e">
        <f t="shared" si="49"/>
        <v>#DIV/0!</v>
      </c>
      <c r="X161" s="43">
        <v>1</v>
      </c>
      <c r="Y161" s="44">
        <v>0</v>
      </c>
      <c r="Z161" s="75">
        <f t="shared" si="50"/>
        <v>1</v>
      </c>
      <c r="AA161" s="80">
        <f t="shared" si="51"/>
        <v>2.3861792497852438E-5</v>
      </c>
      <c r="AB161" s="43">
        <v>0</v>
      </c>
      <c r="AC161" s="44">
        <v>0</v>
      </c>
      <c r="AD161" s="75">
        <f t="shared" si="52"/>
        <v>0</v>
      </c>
      <c r="AE161" s="80">
        <f t="shared" si="53"/>
        <v>0</v>
      </c>
      <c r="AF161" s="43">
        <v>0</v>
      </c>
      <c r="AG161" s="44">
        <v>0</v>
      </c>
      <c r="AH161" s="75">
        <f t="shared" si="54"/>
        <v>0</v>
      </c>
      <c r="AI161" s="80">
        <f t="shared" si="55"/>
        <v>0</v>
      </c>
      <c r="AJ161" s="43">
        <v>0</v>
      </c>
      <c r="AK161" s="44">
        <v>0</v>
      </c>
      <c r="AL161" s="75">
        <f t="shared" si="56"/>
        <v>0</v>
      </c>
      <c r="AM161" s="80">
        <f t="shared" si="57"/>
        <v>0</v>
      </c>
      <c r="AN161" s="43">
        <v>0</v>
      </c>
      <c r="AO161" s="44">
        <v>0</v>
      </c>
      <c r="AP161" s="75">
        <f t="shared" si="58"/>
        <v>0</v>
      </c>
      <c r="AQ161" s="80">
        <f t="shared" si="59"/>
        <v>0</v>
      </c>
    </row>
    <row r="162" spans="1:43" ht="24.95" customHeight="1" x14ac:dyDescent="0.2">
      <c r="A162" s="3">
        <v>155</v>
      </c>
      <c r="B162" s="50" t="s">
        <v>227</v>
      </c>
      <c r="D162" s="43">
        <v>0</v>
      </c>
      <c r="E162" s="44">
        <v>0</v>
      </c>
      <c r="F162" s="75">
        <f t="shared" si="40"/>
        <v>0</v>
      </c>
      <c r="G162" s="80">
        <f t="shared" si="41"/>
        <v>0</v>
      </c>
      <c r="H162" s="43">
        <v>0</v>
      </c>
      <c r="I162" s="44">
        <v>0</v>
      </c>
      <c r="J162" s="75">
        <f t="shared" si="42"/>
        <v>0</v>
      </c>
      <c r="K162" s="80">
        <f t="shared" si="43"/>
        <v>0</v>
      </c>
      <c r="L162" s="43">
        <v>0</v>
      </c>
      <c r="M162" s="44">
        <v>0</v>
      </c>
      <c r="N162" s="75">
        <f t="shared" si="44"/>
        <v>0</v>
      </c>
      <c r="O162" s="80">
        <f t="shared" si="45"/>
        <v>0</v>
      </c>
      <c r="P162" s="43">
        <v>0</v>
      </c>
      <c r="Q162" s="44">
        <v>0</v>
      </c>
      <c r="R162" s="75">
        <f t="shared" si="46"/>
        <v>0</v>
      </c>
      <c r="S162" s="80">
        <f t="shared" si="47"/>
        <v>0</v>
      </c>
      <c r="T162" s="43">
        <v>0</v>
      </c>
      <c r="U162" s="44">
        <v>0</v>
      </c>
      <c r="V162" s="75">
        <f t="shared" si="48"/>
        <v>0</v>
      </c>
      <c r="W162" s="80" t="e">
        <f t="shared" si="49"/>
        <v>#DIV/0!</v>
      </c>
      <c r="X162" s="43">
        <v>1</v>
      </c>
      <c r="Y162" s="44">
        <v>0</v>
      </c>
      <c r="Z162" s="75">
        <f t="shared" si="50"/>
        <v>1</v>
      </c>
      <c r="AA162" s="80">
        <f t="shared" si="51"/>
        <v>2.3861792497852438E-5</v>
      </c>
      <c r="AB162" s="43">
        <v>0</v>
      </c>
      <c r="AC162" s="44">
        <v>0</v>
      </c>
      <c r="AD162" s="75">
        <f t="shared" si="52"/>
        <v>0</v>
      </c>
      <c r="AE162" s="80">
        <f t="shared" si="53"/>
        <v>0</v>
      </c>
      <c r="AF162" s="43">
        <v>0</v>
      </c>
      <c r="AG162" s="44">
        <v>0</v>
      </c>
      <c r="AH162" s="75">
        <f t="shared" si="54"/>
        <v>0</v>
      </c>
      <c r="AI162" s="80">
        <f t="shared" si="55"/>
        <v>0</v>
      </c>
      <c r="AJ162" s="43">
        <v>0</v>
      </c>
      <c r="AK162" s="44">
        <v>0</v>
      </c>
      <c r="AL162" s="75">
        <f t="shared" si="56"/>
        <v>0</v>
      </c>
      <c r="AM162" s="80">
        <f t="shared" si="57"/>
        <v>0</v>
      </c>
      <c r="AN162" s="43">
        <v>0</v>
      </c>
      <c r="AO162" s="44">
        <v>0</v>
      </c>
      <c r="AP162" s="75">
        <f t="shared" si="58"/>
        <v>0</v>
      </c>
      <c r="AQ162" s="80">
        <f t="shared" si="59"/>
        <v>0</v>
      </c>
    </row>
    <row r="163" spans="1:43" ht="24.95" customHeight="1" x14ac:dyDescent="0.2">
      <c r="A163" s="3">
        <v>156</v>
      </c>
      <c r="B163" s="50" t="s">
        <v>237</v>
      </c>
      <c r="D163" s="43">
        <v>0</v>
      </c>
      <c r="E163" s="44">
        <v>0</v>
      </c>
      <c r="F163" s="75">
        <f t="shared" si="40"/>
        <v>0</v>
      </c>
      <c r="G163" s="80">
        <f t="shared" si="41"/>
        <v>0</v>
      </c>
      <c r="H163" s="43">
        <v>0</v>
      </c>
      <c r="I163" s="44">
        <v>0</v>
      </c>
      <c r="J163" s="75">
        <f t="shared" si="42"/>
        <v>0</v>
      </c>
      <c r="K163" s="80">
        <f t="shared" si="43"/>
        <v>0</v>
      </c>
      <c r="L163" s="43">
        <v>0</v>
      </c>
      <c r="M163" s="44">
        <v>0</v>
      </c>
      <c r="N163" s="75">
        <f t="shared" si="44"/>
        <v>0</v>
      </c>
      <c r="O163" s="80">
        <f t="shared" si="45"/>
        <v>0</v>
      </c>
      <c r="P163" s="43">
        <v>0</v>
      </c>
      <c r="Q163" s="44">
        <v>0</v>
      </c>
      <c r="R163" s="75">
        <f t="shared" si="46"/>
        <v>0</v>
      </c>
      <c r="S163" s="80">
        <f t="shared" si="47"/>
        <v>0</v>
      </c>
      <c r="T163" s="43">
        <v>0</v>
      </c>
      <c r="U163" s="44">
        <v>0</v>
      </c>
      <c r="V163" s="75">
        <f t="shared" si="48"/>
        <v>0</v>
      </c>
      <c r="W163" s="80" t="e">
        <f t="shared" si="49"/>
        <v>#DIV/0!</v>
      </c>
      <c r="X163" s="43">
        <v>1</v>
      </c>
      <c r="Y163" s="44">
        <v>0</v>
      </c>
      <c r="Z163" s="75">
        <f t="shared" si="50"/>
        <v>1</v>
      </c>
      <c r="AA163" s="80">
        <f t="shared" si="51"/>
        <v>2.3861792497852438E-5</v>
      </c>
      <c r="AB163" s="43">
        <v>0</v>
      </c>
      <c r="AC163" s="44">
        <v>0</v>
      </c>
      <c r="AD163" s="75">
        <f t="shared" si="52"/>
        <v>0</v>
      </c>
      <c r="AE163" s="80">
        <f t="shared" si="53"/>
        <v>0</v>
      </c>
      <c r="AF163" s="43">
        <v>0</v>
      </c>
      <c r="AG163" s="44">
        <v>0</v>
      </c>
      <c r="AH163" s="75">
        <f t="shared" si="54"/>
        <v>0</v>
      </c>
      <c r="AI163" s="80">
        <f t="shared" si="55"/>
        <v>0</v>
      </c>
      <c r="AJ163" s="43">
        <v>0</v>
      </c>
      <c r="AK163" s="44">
        <v>0</v>
      </c>
      <c r="AL163" s="75">
        <f t="shared" si="56"/>
        <v>0</v>
      </c>
      <c r="AM163" s="80">
        <f t="shared" si="57"/>
        <v>0</v>
      </c>
      <c r="AN163" s="43">
        <v>0</v>
      </c>
      <c r="AO163" s="44">
        <v>0</v>
      </c>
      <c r="AP163" s="75">
        <f t="shared" si="58"/>
        <v>0</v>
      </c>
      <c r="AQ163" s="80">
        <f t="shared" si="59"/>
        <v>0</v>
      </c>
    </row>
    <row r="164" spans="1:43" ht="24.95" customHeight="1" x14ac:dyDescent="0.2">
      <c r="A164" s="3">
        <v>157</v>
      </c>
      <c r="B164" s="50" t="s">
        <v>108</v>
      </c>
      <c r="D164" s="43">
        <v>0</v>
      </c>
      <c r="E164" s="44">
        <v>0</v>
      </c>
      <c r="F164" s="75">
        <f t="shared" si="40"/>
        <v>0</v>
      </c>
      <c r="G164" s="80">
        <f t="shared" si="41"/>
        <v>0</v>
      </c>
      <c r="H164" s="43">
        <v>0</v>
      </c>
      <c r="I164" s="44">
        <v>0</v>
      </c>
      <c r="J164" s="75">
        <f t="shared" si="42"/>
        <v>0</v>
      </c>
      <c r="K164" s="80">
        <f t="shared" si="43"/>
        <v>0</v>
      </c>
      <c r="L164" s="43">
        <v>0</v>
      </c>
      <c r="M164" s="44">
        <v>0</v>
      </c>
      <c r="N164" s="75">
        <f t="shared" si="44"/>
        <v>0</v>
      </c>
      <c r="O164" s="80">
        <f t="shared" si="45"/>
        <v>0</v>
      </c>
      <c r="P164" s="43">
        <v>0</v>
      </c>
      <c r="Q164" s="44">
        <v>0</v>
      </c>
      <c r="R164" s="75">
        <f t="shared" si="46"/>
        <v>0</v>
      </c>
      <c r="S164" s="80">
        <f t="shared" si="47"/>
        <v>0</v>
      </c>
      <c r="T164" s="43">
        <v>0</v>
      </c>
      <c r="U164" s="44">
        <v>0</v>
      </c>
      <c r="V164" s="75">
        <f t="shared" si="48"/>
        <v>0</v>
      </c>
      <c r="W164" s="80" t="e">
        <f t="shared" si="49"/>
        <v>#DIV/0!</v>
      </c>
      <c r="X164" s="43">
        <v>1</v>
      </c>
      <c r="Y164" s="44">
        <v>0</v>
      </c>
      <c r="Z164" s="75">
        <f t="shared" si="50"/>
        <v>1</v>
      </c>
      <c r="AA164" s="80">
        <f t="shared" si="51"/>
        <v>2.3861792497852438E-5</v>
      </c>
      <c r="AB164" s="43">
        <v>0</v>
      </c>
      <c r="AC164" s="44">
        <v>0</v>
      </c>
      <c r="AD164" s="75">
        <f t="shared" si="52"/>
        <v>0</v>
      </c>
      <c r="AE164" s="80">
        <f t="shared" si="53"/>
        <v>0</v>
      </c>
      <c r="AF164" s="43">
        <v>0</v>
      </c>
      <c r="AG164" s="44">
        <v>0</v>
      </c>
      <c r="AH164" s="75">
        <f t="shared" si="54"/>
        <v>0</v>
      </c>
      <c r="AI164" s="80">
        <f t="shared" si="55"/>
        <v>0</v>
      </c>
      <c r="AJ164" s="43">
        <v>0</v>
      </c>
      <c r="AK164" s="44">
        <v>0</v>
      </c>
      <c r="AL164" s="75">
        <f t="shared" si="56"/>
        <v>0</v>
      </c>
      <c r="AM164" s="80">
        <f t="shared" si="57"/>
        <v>0</v>
      </c>
      <c r="AN164" s="43">
        <v>0</v>
      </c>
      <c r="AO164" s="44">
        <v>0</v>
      </c>
      <c r="AP164" s="75">
        <f t="shared" si="58"/>
        <v>0</v>
      </c>
      <c r="AQ164" s="80">
        <f t="shared" si="59"/>
        <v>0</v>
      </c>
    </row>
    <row r="165" spans="1:43" ht="24.95" customHeight="1" x14ac:dyDescent="0.2">
      <c r="A165" s="3">
        <v>158</v>
      </c>
      <c r="B165" s="50" t="s">
        <v>244</v>
      </c>
      <c r="D165" s="43">
        <v>0</v>
      </c>
      <c r="E165" s="44">
        <v>0</v>
      </c>
      <c r="F165" s="75">
        <f t="shared" si="40"/>
        <v>0</v>
      </c>
      <c r="G165" s="80">
        <f t="shared" si="41"/>
        <v>0</v>
      </c>
      <c r="H165" s="43">
        <v>0</v>
      </c>
      <c r="I165" s="44">
        <v>0</v>
      </c>
      <c r="J165" s="75">
        <f t="shared" si="42"/>
        <v>0</v>
      </c>
      <c r="K165" s="80">
        <f t="shared" si="43"/>
        <v>0</v>
      </c>
      <c r="L165" s="43">
        <v>0</v>
      </c>
      <c r="M165" s="44">
        <v>0</v>
      </c>
      <c r="N165" s="75">
        <f t="shared" si="44"/>
        <v>0</v>
      </c>
      <c r="O165" s="80">
        <f t="shared" si="45"/>
        <v>0</v>
      </c>
      <c r="P165" s="43">
        <v>0</v>
      </c>
      <c r="Q165" s="44">
        <v>0</v>
      </c>
      <c r="R165" s="75">
        <f t="shared" si="46"/>
        <v>0</v>
      </c>
      <c r="S165" s="80">
        <f t="shared" si="47"/>
        <v>0</v>
      </c>
      <c r="T165" s="43">
        <v>0</v>
      </c>
      <c r="U165" s="44">
        <v>0</v>
      </c>
      <c r="V165" s="75">
        <f t="shared" si="48"/>
        <v>0</v>
      </c>
      <c r="W165" s="80" t="e">
        <f t="shared" si="49"/>
        <v>#DIV/0!</v>
      </c>
      <c r="X165" s="43">
        <v>1</v>
      </c>
      <c r="Y165" s="44">
        <v>0</v>
      </c>
      <c r="Z165" s="75">
        <f t="shared" si="50"/>
        <v>1</v>
      </c>
      <c r="AA165" s="80">
        <f t="shared" si="51"/>
        <v>2.3861792497852438E-5</v>
      </c>
      <c r="AB165" s="43">
        <v>0</v>
      </c>
      <c r="AC165" s="44">
        <v>0</v>
      </c>
      <c r="AD165" s="75">
        <f t="shared" si="52"/>
        <v>0</v>
      </c>
      <c r="AE165" s="80">
        <f t="shared" si="53"/>
        <v>0</v>
      </c>
      <c r="AF165" s="43">
        <v>0</v>
      </c>
      <c r="AG165" s="44">
        <v>0</v>
      </c>
      <c r="AH165" s="75">
        <f t="shared" si="54"/>
        <v>0</v>
      </c>
      <c r="AI165" s="80">
        <f t="shared" si="55"/>
        <v>0</v>
      </c>
      <c r="AJ165" s="43">
        <v>0</v>
      </c>
      <c r="AK165" s="44">
        <v>0</v>
      </c>
      <c r="AL165" s="75">
        <f t="shared" si="56"/>
        <v>0</v>
      </c>
      <c r="AM165" s="80">
        <f t="shared" si="57"/>
        <v>0</v>
      </c>
      <c r="AN165" s="43">
        <v>0</v>
      </c>
      <c r="AO165" s="44">
        <v>0</v>
      </c>
      <c r="AP165" s="75">
        <f t="shared" si="58"/>
        <v>0</v>
      </c>
      <c r="AQ165" s="80">
        <f t="shared" si="59"/>
        <v>0</v>
      </c>
    </row>
    <row r="166" spans="1:43" ht="24.95" customHeight="1" x14ac:dyDescent="0.2">
      <c r="A166" s="3">
        <v>159</v>
      </c>
      <c r="B166" s="50" t="s">
        <v>213</v>
      </c>
      <c r="D166" s="43">
        <v>0</v>
      </c>
      <c r="E166" s="44">
        <v>0</v>
      </c>
      <c r="F166" s="75">
        <f t="shared" si="40"/>
        <v>0</v>
      </c>
      <c r="G166" s="80">
        <f t="shared" si="41"/>
        <v>0</v>
      </c>
      <c r="H166" s="43">
        <v>0</v>
      </c>
      <c r="I166" s="44">
        <v>0</v>
      </c>
      <c r="J166" s="75">
        <f t="shared" si="42"/>
        <v>0</v>
      </c>
      <c r="K166" s="80">
        <f t="shared" si="43"/>
        <v>0</v>
      </c>
      <c r="L166" s="43">
        <v>0</v>
      </c>
      <c r="M166" s="44">
        <v>0</v>
      </c>
      <c r="N166" s="75">
        <f t="shared" si="44"/>
        <v>0</v>
      </c>
      <c r="O166" s="80">
        <f t="shared" si="45"/>
        <v>0</v>
      </c>
      <c r="P166" s="43">
        <v>0</v>
      </c>
      <c r="Q166" s="44">
        <v>0</v>
      </c>
      <c r="R166" s="75">
        <f t="shared" si="46"/>
        <v>0</v>
      </c>
      <c r="S166" s="80">
        <f t="shared" si="47"/>
        <v>0</v>
      </c>
      <c r="T166" s="43">
        <v>0</v>
      </c>
      <c r="U166" s="44">
        <v>0</v>
      </c>
      <c r="V166" s="75">
        <f t="shared" si="48"/>
        <v>0</v>
      </c>
      <c r="W166" s="80" t="e">
        <f t="shared" si="49"/>
        <v>#DIV/0!</v>
      </c>
      <c r="X166" s="43">
        <v>1</v>
      </c>
      <c r="Y166" s="44">
        <v>0</v>
      </c>
      <c r="Z166" s="75">
        <f t="shared" si="50"/>
        <v>1</v>
      </c>
      <c r="AA166" s="80">
        <f t="shared" si="51"/>
        <v>2.3861792497852438E-5</v>
      </c>
      <c r="AB166" s="43">
        <v>0</v>
      </c>
      <c r="AC166" s="44">
        <v>0</v>
      </c>
      <c r="AD166" s="75">
        <f t="shared" si="52"/>
        <v>0</v>
      </c>
      <c r="AE166" s="80">
        <f t="shared" si="53"/>
        <v>0</v>
      </c>
      <c r="AF166" s="43">
        <v>0</v>
      </c>
      <c r="AG166" s="44">
        <v>0</v>
      </c>
      <c r="AH166" s="75">
        <f t="shared" si="54"/>
        <v>0</v>
      </c>
      <c r="AI166" s="80">
        <f t="shared" si="55"/>
        <v>0</v>
      </c>
      <c r="AJ166" s="43">
        <v>0</v>
      </c>
      <c r="AK166" s="44">
        <v>0</v>
      </c>
      <c r="AL166" s="75">
        <f t="shared" si="56"/>
        <v>0</v>
      </c>
      <c r="AM166" s="80">
        <f t="shared" si="57"/>
        <v>0</v>
      </c>
      <c r="AN166" s="43">
        <v>0</v>
      </c>
      <c r="AO166" s="44">
        <v>0</v>
      </c>
      <c r="AP166" s="75">
        <f t="shared" si="58"/>
        <v>0</v>
      </c>
      <c r="AQ166" s="80">
        <f t="shared" si="59"/>
        <v>0</v>
      </c>
    </row>
    <row r="167" spans="1:43" ht="24.95" customHeight="1" x14ac:dyDescent="0.2">
      <c r="A167" s="3">
        <v>160</v>
      </c>
      <c r="B167" s="50" t="s">
        <v>268</v>
      </c>
      <c r="D167" s="43">
        <v>0</v>
      </c>
      <c r="E167" s="44">
        <v>0</v>
      </c>
      <c r="F167" s="75">
        <f t="shared" si="40"/>
        <v>0</v>
      </c>
      <c r="G167" s="80">
        <f t="shared" si="41"/>
        <v>0</v>
      </c>
      <c r="H167" s="43">
        <v>0</v>
      </c>
      <c r="I167" s="44">
        <v>0</v>
      </c>
      <c r="J167" s="75">
        <f t="shared" si="42"/>
        <v>0</v>
      </c>
      <c r="K167" s="80">
        <f t="shared" si="43"/>
        <v>0</v>
      </c>
      <c r="L167" s="43">
        <v>0</v>
      </c>
      <c r="M167" s="44">
        <v>0</v>
      </c>
      <c r="N167" s="75">
        <f t="shared" si="44"/>
        <v>0</v>
      </c>
      <c r="O167" s="80">
        <f t="shared" si="45"/>
        <v>0</v>
      </c>
      <c r="P167" s="43">
        <v>0</v>
      </c>
      <c r="Q167" s="44">
        <v>0</v>
      </c>
      <c r="R167" s="75">
        <f t="shared" si="46"/>
        <v>0</v>
      </c>
      <c r="S167" s="80">
        <f t="shared" si="47"/>
        <v>0</v>
      </c>
      <c r="T167" s="43">
        <v>0</v>
      </c>
      <c r="U167" s="44">
        <v>0</v>
      </c>
      <c r="V167" s="75">
        <f t="shared" si="48"/>
        <v>0</v>
      </c>
      <c r="W167" s="80" t="e">
        <f t="shared" si="49"/>
        <v>#DIV/0!</v>
      </c>
      <c r="X167" s="43">
        <v>1</v>
      </c>
      <c r="Y167" s="44">
        <v>0</v>
      </c>
      <c r="Z167" s="75">
        <f t="shared" si="50"/>
        <v>1</v>
      </c>
      <c r="AA167" s="80">
        <f t="shared" si="51"/>
        <v>2.3861792497852438E-5</v>
      </c>
      <c r="AB167" s="43">
        <v>0</v>
      </c>
      <c r="AC167" s="44">
        <v>0</v>
      </c>
      <c r="AD167" s="75">
        <f t="shared" si="52"/>
        <v>0</v>
      </c>
      <c r="AE167" s="80">
        <f t="shared" si="53"/>
        <v>0</v>
      </c>
      <c r="AF167" s="43">
        <v>0</v>
      </c>
      <c r="AG167" s="44">
        <v>0</v>
      </c>
      <c r="AH167" s="75">
        <f t="shared" si="54"/>
        <v>0</v>
      </c>
      <c r="AI167" s="80">
        <f t="shared" si="55"/>
        <v>0</v>
      </c>
      <c r="AJ167" s="43">
        <v>0</v>
      </c>
      <c r="AK167" s="44">
        <v>0</v>
      </c>
      <c r="AL167" s="75">
        <f t="shared" si="56"/>
        <v>0</v>
      </c>
      <c r="AM167" s="80">
        <f t="shared" si="57"/>
        <v>0</v>
      </c>
      <c r="AN167" s="43">
        <v>0</v>
      </c>
      <c r="AO167" s="44">
        <v>0</v>
      </c>
      <c r="AP167" s="75">
        <f t="shared" si="58"/>
        <v>0</v>
      </c>
      <c r="AQ167" s="80">
        <f t="shared" si="59"/>
        <v>0</v>
      </c>
    </row>
    <row r="168" spans="1:43" ht="24.95" customHeight="1" x14ac:dyDescent="0.2">
      <c r="A168" s="3">
        <v>161</v>
      </c>
      <c r="B168" s="50" t="s">
        <v>121</v>
      </c>
      <c r="D168" s="43">
        <v>0</v>
      </c>
      <c r="E168" s="44">
        <v>0</v>
      </c>
      <c r="F168" s="75">
        <f t="shared" si="40"/>
        <v>0</v>
      </c>
      <c r="G168" s="80">
        <f t="shared" si="41"/>
        <v>0</v>
      </c>
      <c r="H168" s="43">
        <v>478</v>
      </c>
      <c r="I168" s="44">
        <v>0</v>
      </c>
      <c r="J168" s="75">
        <f t="shared" si="42"/>
        <v>478</v>
      </c>
      <c r="K168" s="80">
        <f t="shared" si="43"/>
        <v>1.3438706285547205E-3</v>
      </c>
      <c r="L168" s="43">
        <v>0</v>
      </c>
      <c r="M168" s="44">
        <v>0</v>
      </c>
      <c r="N168" s="75">
        <f t="shared" si="44"/>
        <v>0</v>
      </c>
      <c r="O168" s="80">
        <f t="shared" si="45"/>
        <v>0</v>
      </c>
      <c r="P168" s="43">
        <v>0</v>
      </c>
      <c r="Q168" s="44">
        <v>0</v>
      </c>
      <c r="R168" s="75">
        <f t="shared" si="46"/>
        <v>0</v>
      </c>
      <c r="S168" s="80">
        <f t="shared" si="47"/>
        <v>0</v>
      </c>
      <c r="T168" s="43">
        <v>0</v>
      </c>
      <c r="U168" s="44">
        <v>0</v>
      </c>
      <c r="V168" s="75">
        <f t="shared" si="48"/>
        <v>0</v>
      </c>
      <c r="W168" s="80" t="e">
        <f t="shared" si="49"/>
        <v>#DIV/0!</v>
      </c>
      <c r="X168" s="43">
        <v>0</v>
      </c>
      <c r="Y168" s="44">
        <v>0</v>
      </c>
      <c r="Z168" s="75">
        <f t="shared" si="50"/>
        <v>0</v>
      </c>
      <c r="AA168" s="80">
        <f t="shared" si="51"/>
        <v>0</v>
      </c>
      <c r="AB168" s="43">
        <v>0</v>
      </c>
      <c r="AC168" s="44">
        <v>0</v>
      </c>
      <c r="AD168" s="75">
        <f t="shared" si="52"/>
        <v>0</v>
      </c>
      <c r="AE168" s="80">
        <f t="shared" si="53"/>
        <v>0</v>
      </c>
      <c r="AF168" s="43">
        <v>0</v>
      </c>
      <c r="AG168" s="44">
        <v>0</v>
      </c>
      <c r="AH168" s="75">
        <f t="shared" si="54"/>
        <v>0</v>
      </c>
      <c r="AI168" s="80">
        <f t="shared" si="55"/>
        <v>0</v>
      </c>
      <c r="AJ168" s="43">
        <v>0</v>
      </c>
      <c r="AK168" s="44">
        <v>0</v>
      </c>
      <c r="AL168" s="75">
        <f t="shared" si="56"/>
        <v>0</v>
      </c>
      <c r="AM168" s="80">
        <f t="shared" si="57"/>
        <v>0</v>
      </c>
      <c r="AN168" s="43">
        <v>0</v>
      </c>
      <c r="AO168" s="44">
        <v>0</v>
      </c>
      <c r="AP168" s="75">
        <f t="shared" si="58"/>
        <v>0</v>
      </c>
      <c r="AQ168" s="88">
        <f t="shared" si="59"/>
        <v>0</v>
      </c>
    </row>
    <row r="169" spans="1:43" ht="24.95" customHeight="1" x14ac:dyDescent="0.2">
      <c r="A169" s="3">
        <v>162</v>
      </c>
      <c r="B169" s="50" t="s">
        <v>123</v>
      </c>
      <c r="D169" s="43">
        <v>0</v>
      </c>
      <c r="E169" s="44">
        <v>0</v>
      </c>
      <c r="F169" s="75">
        <f t="shared" si="40"/>
        <v>0</v>
      </c>
      <c r="G169" s="80">
        <f t="shared" si="41"/>
        <v>0</v>
      </c>
      <c r="H169" s="43">
        <v>0</v>
      </c>
      <c r="I169" s="44">
        <v>0</v>
      </c>
      <c r="J169" s="75">
        <f t="shared" si="42"/>
        <v>0</v>
      </c>
      <c r="K169" s="80">
        <f t="shared" si="43"/>
        <v>0</v>
      </c>
      <c r="L169" s="43">
        <v>0</v>
      </c>
      <c r="M169" s="44">
        <v>0</v>
      </c>
      <c r="N169" s="75">
        <f t="shared" si="44"/>
        <v>0</v>
      </c>
      <c r="O169" s="80">
        <f t="shared" si="45"/>
        <v>0</v>
      </c>
      <c r="P169" s="43">
        <v>0</v>
      </c>
      <c r="Q169" s="44">
        <v>0</v>
      </c>
      <c r="R169" s="75">
        <f t="shared" si="46"/>
        <v>0</v>
      </c>
      <c r="S169" s="80">
        <f t="shared" si="47"/>
        <v>0</v>
      </c>
      <c r="T169" s="43">
        <v>0</v>
      </c>
      <c r="U169" s="44">
        <v>0</v>
      </c>
      <c r="V169" s="75">
        <f t="shared" si="48"/>
        <v>0</v>
      </c>
      <c r="W169" s="80" t="e">
        <f t="shared" si="49"/>
        <v>#DIV/0!</v>
      </c>
      <c r="X169" s="43">
        <v>0</v>
      </c>
      <c r="Y169" s="44">
        <v>0</v>
      </c>
      <c r="Z169" s="75">
        <f t="shared" si="50"/>
        <v>0</v>
      </c>
      <c r="AA169" s="80">
        <f t="shared" si="51"/>
        <v>0</v>
      </c>
      <c r="AB169" s="43">
        <v>0</v>
      </c>
      <c r="AC169" s="44">
        <v>0</v>
      </c>
      <c r="AD169" s="75">
        <f t="shared" si="52"/>
        <v>0</v>
      </c>
      <c r="AE169" s="80">
        <f t="shared" si="53"/>
        <v>0</v>
      </c>
      <c r="AF169" s="43">
        <v>1</v>
      </c>
      <c r="AG169" s="44">
        <v>0</v>
      </c>
      <c r="AH169" s="75">
        <f t="shared" si="54"/>
        <v>1</v>
      </c>
      <c r="AI169" s="80">
        <f t="shared" si="55"/>
        <v>9.6153846153846154E-5</v>
      </c>
      <c r="AJ169" s="43">
        <v>0</v>
      </c>
      <c r="AK169" s="44">
        <v>0</v>
      </c>
      <c r="AL169" s="75">
        <f t="shared" si="56"/>
        <v>0</v>
      </c>
      <c r="AM169" s="80">
        <f t="shared" si="57"/>
        <v>0</v>
      </c>
      <c r="AN169" s="43">
        <v>0</v>
      </c>
      <c r="AO169" s="44">
        <v>0</v>
      </c>
      <c r="AP169" s="75">
        <f t="shared" si="58"/>
        <v>0</v>
      </c>
      <c r="AQ169" s="80">
        <f t="shared" si="59"/>
        <v>0</v>
      </c>
    </row>
    <row r="170" spans="1:43" ht="24.95" customHeight="1" x14ac:dyDescent="0.2">
      <c r="A170" s="3">
        <v>163</v>
      </c>
      <c r="B170" s="50" t="s">
        <v>128</v>
      </c>
      <c r="D170" s="43">
        <v>0</v>
      </c>
      <c r="E170" s="44">
        <v>0</v>
      </c>
      <c r="F170" s="75">
        <f t="shared" si="40"/>
        <v>0</v>
      </c>
      <c r="G170" s="80">
        <f t="shared" si="41"/>
        <v>0</v>
      </c>
      <c r="H170" s="43">
        <v>0</v>
      </c>
      <c r="I170" s="44">
        <v>0</v>
      </c>
      <c r="J170" s="75">
        <f t="shared" si="42"/>
        <v>0</v>
      </c>
      <c r="K170" s="80">
        <f t="shared" si="43"/>
        <v>0</v>
      </c>
      <c r="L170" s="43">
        <v>0</v>
      </c>
      <c r="M170" s="44">
        <v>0</v>
      </c>
      <c r="N170" s="75">
        <f t="shared" si="44"/>
        <v>0</v>
      </c>
      <c r="O170" s="80">
        <f t="shared" si="45"/>
        <v>0</v>
      </c>
      <c r="P170" s="43">
        <v>0</v>
      </c>
      <c r="Q170" s="44">
        <v>0</v>
      </c>
      <c r="R170" s="75">
        <f t="shared" si="46"/>
        <v>0</v>
      </c>
      <c r="S170" s="80">
        <f t="shared" si="47"/>
        <v>0</v>
      </c>
      <c r="T170" s="43">
        <v>0</v>
      </c>
      <c r="U170" s="44">
        <v>0</v>
      </c>
      <c r="V170" s="75">
        <f t="shared" si="48"/>
        <v>0</v>
      </c>
      <c r="W170" s="80" t="e">
        <f t="shared" si="49"/>
        <v>#DIV/0!</v>
      </c>
      <c r="X170" s="43">
        <v>0</v>
      </c>
      <c r="Y170" s="44">
        <v>0</v>
      </c>
      <c r="Z170" s="75">
        <f t="shared" si="50"/>
        <v>0</v>
      </c>
      <c r="AA170" s="80">
        <f t="shared" si="51"/>
        <v>0</v>
      </c>
      <c r="AB170" s="43">
        <v>0</v>
      </c>
      <c r="AC170" s="44">
        <v>0</v>
      </c>
      <c r="AD170" s="75">
        <f t="shared" si="52"/>
        <v>0</v>
      </c>
      <c r="AE170" s="80">
        <f t="shared" si="53"/>
        <v>0</v>
      </c>
      <c r="AF170" s="43">
        <v>0</v>
      </c>
      <c r="AG170" s="44">
        <v>0</v>
      </c>
      <c r="AH170" s="75">
        <f t="shared" si="54"/>
        <v>0</v>
      </c>
      <c r="AI170" s="80">
        <f t="shared" si="55"/>
        <v>0</v>
      </c>
      <c r="AJ170" s="43">
        <v>0</v>
      </c>
      <c r="AK170" s="44">
        <v>0</v>
      </c>
      <c r="AL170" s="75">
        <f t="shared" si="56"/>
        <v>0</v>
      </c>
      <c r="AM170" s="80">
        <f t="shared" si="57"/>
        <v>0</v>
      </c>
      <c r="AN170" s="43">
        <v>0</v>
      </c>
      <c r="AO170" s="44">
        <v>0</v>
      </c>
      <c r="AP170" s="75">
        <f t="shared" si="58"/>
        <v>0</v>
      </c>
      <c r="AQ170" s="80">
        <f t="shared" si="59"/>
        <v>0</v>
      </c>
    </row>
    <row r="171" spans="1:43" ht="24.95" customHeight="1" x14ac:dyDescent="0.2">
      <c r="A171" s="3">
        <v>164</v>
      </c>
      <c r="B171" s="50" t="s">
        <v>222</v>
      </c>
      <c r="D171" s="43">
        <v>0</v>
      </c>
      <c r="E171" s="44">
        <v>0</v>
      </c>
      <c r="F171" s="75">
        <f t="shared" si="40"/>
        <v>0</v>
      </c>
      <c r="G171" s="80">
        <f t="shared" si="41"/>
        <v>0</v>
      </c>
      <c r="H171" s="43">
        <v>0</v>
      </c>
      <c r="I171" s="44">
        <v>0</v>
      </c>
      <c r="J171" s="75">
        <f t="shared" si="42"/>
        <v>0</v>
      </c>
      <c r="K171" s="80">
        <f t="shared" si="43"/>
        <v>0</v>
      </c>
      <c r="L171" s="43">
        <v>0</v>
      </c>
      <c r="M171" s="44">
        <v>0</v>
      </c>
      <c r="N171" s="75">
        <f t="shared" si="44"/>
        <v>0</v>
      </c>
      <c r="O171" s="80">
        <f t="shared" si="45"/>
        <v>0</v>
      </c>
      <c r="P171" s="43">
        <v>0</v>
      </c>
      <c r="Q171" s="44">
        <v>0</v>
      </c>
      <c r="R171" s="75">
        <f t="shared" si="46"/>
        <v>0</v>
      </c>
      <c r="S171" s="80">
        <f t="shared" si="47"/>
        <v>0</v>
      </c>
      <c r="T171" s="43">
        <v>0</v>
      </c>
      <c r="U171" s="44">
        <v>0</v>
      </c>
      <c r="V171" s="75">
        <f t="shared" si="48"/>
        <v>0</v>
      </c>
      <c r="W171" s="80" t="e">
        <f t="shared" si="49"/>
        <v>#DIV/0!</v>
      </c>
      <c r="X171" s="43">
        <v>0</v>
      </c>
      <c r="Y171" s="44">
        <v>0</v>
      </c>
      <c r="Z171" s="75">
        <f t="shared" si="50"/>
        <v>0</v>
      </c>
      <c r="AA171" s="80">
        <f t="shared" si="51"/>
        <v>0</v>
      </c>
      <c r="AB171" s="43">
        <v>0</v>
      </c>
      <c r="AC171" s="44">
        <v>0</v>
      </c>
      <c r="AD171" s="75">
        <f t="shared" si="52"/>
        <v>0</v>
      </c>
      <c r="AE171" s="80">
        <f t="shared" si="53"/>
        <v>0</v>
      </c>
      <c r="AF171" s="43">
        <v>0</v>
      </c>
      <c r="AG171" s="44">
        <v>0</v>
      </c>
      <c r="AH171" s="75">
        <f t="shared" si="54"/>
        <v>0</v>
      </c>
      <c r="AI171" s="80">
        <f t="shared" si="55"/>
        <v>0</v>
      </c>
      <c r="AJ171" s="43">
        <v>1</v>
      </c>
      <c r="AK171" s="44">
        <v>0</v>
      </c>
      <c r="AL171" s="75">
        <f t="shared" si="56"/>
        <v>1</v>
      </c>
      <c r="AM171" s="80">
        <f t="shared" si="57"/>
        <v>1.2845215157353886E-4</v>
      </c>
      <c r="AN171" s="43">
        <v>0</v>
      </c>
      <c r="AO171" s="44">
        <v>0</v>
      </c>
      <c r="AP171" s="75">
        <f t="shared" si="58"/>
        <v>0</v>
      </c>
      <c r="AQ171" s="80">
        <f t="shared" si="59"/>
        <v>0</v>
      </c>
    </row>
    <row r="172" spans="1:43" ht="24.95" customHeight="1" x14ac:dyDescent="0.2">
      <c r="A172" s="3">
        <v>165</v>
      </c>
      <c r="B172" s="50" t="s">
        <v>131</v>
      </c>
      <c r="D172" s="43">
        <v>0</v>
      </c>
      <c r="E172" s="44">
        <v>0</v>
      </c>
      <c r="F172" s="75">
        <f t="shared" si="40"/>
        <v>0</v>
      </c>
      <c r="G172" s="80">
        <f t="shared" si="41"/>
        <v>0</v>
      </c>
      <c r="H172" s="43">
        <v>0</v>
      </c>
      <c r="I172" s="44">
        <v>0</v>
      </c>
      <c r="J172" s="75">
        <f t="shared" si="42"/>
        <v>0</v>
      </c>
      <c r="K172" s="80">
        <f t="shared" si="43"/>
        <v>0</v>
      </c>
      <c r="L172" s="43">
        <v>0</v>
      </c>
      <c r="M172" s="44">
        <v>0</v>
      </c>
      <c r="N172" s="75">
        <f t="shared" si="44"/>
        <v>0</v>
      </c>
      <c r="O172" s="80">
        <f t="shared" si="45"/>
        <v>0</v>
      </c>
      <c r="P172" s="43">
        <v>0</v>
      </c>
      <c r="Q172" s="44">
        <v>0</v>
      </c>
      <c r="R172" s="75">
        <f t="shared" si="46"/>
        <v>0</v>
      </c>
      <c r="S172" s="80">
        <f t="shared" si="47"/>
        <v>0</v>
      </c>
      <c r="T172" s="43">
        <v>0</v>
      </c>
      <c r="U172" s="44">
        <v>0</v>
      </c>
      <c r="V172" s="75">
        <f t="shared" si="48"/>
        <v>0</v>
      </c>
      <c r="W172" s="80" t="e">
        <f t="shared" si="49"/>
        <v>#DIV/0!</v>
      </c>
      <c r="X172" s="43">
        <v>0</v>
      </c>
      <c r="Y172" s="44">
        <v>0</v>
      </c>
      <c r="Z172" s="75">
        <f t="shared" si="50"/>
        <v>0</v>
      </c>
      <c r="AA172" s="80">
        <f t="shared" si="51"/>
        <v>0</v>
      </c>
      <c r="AB172" s="43">
        <v>0</v>
      </c>
      <c r="AC172" s="44">
        <v>0</v>
      </c>
      <c r="AD172" s="75">
        <f t="shared" si="52"/>
        <v>0</v>
      </c>
      <c r="AE172" s="80">
        <f t="shared" si="53"/>
        <v>0</v>
      </c>
      <c r="AF172" s="43">
        <v>0</v>
      </c>
      <c r="AG172" s="44">
        <v>0</v>
      </c>
      <c r="AH172" s="75">
        <f t="shared" si="54"/>
        <v>0</v>
      </c>
      <c r="AI172" s="80">
        <f t="shared" si="55"/>
        <v>0</v>
      </c>
      <c r="AJ172" s="43">
        <v>0</v>
      </c>
      <c r="AK172" s="44">
        <v>0</v>
      </c>
      <c r="AL172" s="75">
        <f t="shared" si="56"/>
        <v>0</v>
      </c>
      <c r="AM172" s="80">
        <f t="shared" si="57"/>
        <v>0</v>
      </c>
      <c r="AN172" s="43">
        <v>0</v>
      </c>
      <c r="AO172" s="44">
        <v>0</v>
      </c>
      <c r="AP172" s="75">
        <f t="shared" si="58"/>
        <v>0</v>
      </c>
      <c r="AQ172" s="80">
        <f t="shared" si="59"/>
        <v>0</v>
      </c>
    </row>
    <row r="173" spans="1:43" ht="24.95" customHeight="1" x14ac:dyDescent="0.2">
      <c r="A173" s="3">
        <v>166</v>
      </c>
      <c r="B173" s="50" t="s">
        <v>203</v>
      </c>
      <c r="D173" s="43">
        <v>0</v>
      </c>
      <c r="E173" s="44">
        <v>0</v>
      </c>
      <c r="F173" s="75">
        <f t="shared" si="40"/>
        <v>0</v>
      </c>
      <c r="G173" s="80">
        <f t="shared" si="41"/>
        <v>0</v>
      </c>
      <c r="H173" s="43">
        <v>0</v>
      </c>
      <c r="I173" s="44">
        <v>0</v>
      </c>
      <c r="J173" s="75">
        <f t="shared" si="42"/>
        <v>0</v>
      </c>
      <c r="K173" s="80">
        <f t="shared" si="43"/>
        <v>0</v>
      </c>
      <c r="L173" s="43">
        <v>0</v>
      </c>
      <c r="M173" s="44">
        <v>0</v>
      </c>
      <c r="N173" s="75">
        <f t="shared" si="44"/>
        <v>0</v>
      </c>
      <c r="O173" s="80">
        <f t="shared" si="45"/>
        <v>0</v>
      </c>
      <c r="P173" s="43">
        <v>0</v>
      </c>
      <c r="Q173" s="44">
        <v>0</v>
      </c>
      <c r="R173" s="75">
        <f t="shared" si="46"/>
        <v>0</v>
      </c>
      <c r="S173" s="80">
        <f t="shared" si="47"/>
        <v>0</v>
      </c>
      <c r="T173" s="43">
        <v>0</v>
      </c>
      <c r="U173" s="44">
        <v>0</v>
      </c>
      <c r="V173" s="75">
        <f t="shared" si="48"/>
        <v>0</v>
      </c>
      <c r="W173" s="80" t="e">
        <f t="shared" si="49"/>
        <v>#DIV/0!</v>
      </c>
      <c r="X173" s="43">
        <v>0</v>
      </c>
      <c r="Y173" s="44">
        <v>0</v>
      </c>
      <c r="Z173" s="75">
        <f t="shared" si="50"/>
        <v>0</v>
      </c>
      <c r="AA173" s="80">
        <f t="shared" si="51"/>
        <v>0</v>
      </c>
      <c r="AB173" s="43">
        <v>3</v>
      </c>
      <c r="AC173" s="44">
        <v>0</v>
      </c>
      <c r="AD173" s="75">
        <f t="shared" si="52"/>
        <v>3</v>
      </c>
      <c r="AE173" s="80">
        <f t="shared" si="53"/>
        <v>2.4543892661376093E-4</v>
      </c>
      <c r="AF173" s="43">
        <v>0</v>
      </c>
      <c r="AG173" s="44">
        <v>0</v>
      </c>
      <c r="AH173" s="75">
        <f t="shared" si="54"/>
        <v>0</v>
      </c>
      <c r="AI173" s="80">
        <f t="shared" si="55"/>
        <v>0</v>
      </c>
      <c r="AJ173" s="43">
        <v>0</v>
      </c>
      <c r="AK173" s="44">
        <v>0</v>
      </c>
      <c r="AL173" s="75">
        <f t="shared" si="56"/>
        <v>0</v>
      </c>
      <c r="AM173" s="80">
        <f t="shared" si="57"/>
        <v>0</v>
      </c>
      <c r="AN173" s="43">
        <v>0</v>
      </c>
      <c r="AO173" s="44">
        <v>0</v>
      </c>
      <c r="AP173" s="75">
        <f t="shared" si="58"/>
        <v>0</v>
      </c>
      <c r="AQ173" s="80">
        <f t="shared" si="59"/>
        <v>0</v>
      </c>
    </row>
    <row r="174" spans="1:43" ht="24.95" customHeight="1" x14ac:dyDescent="0.2">
      <c r="A174" s="3">
        <v>167</v>
      </c>
      <c r="B174" s="50" t="s">
        <v>201</v>
      </c>
      <c r="D174" s="43">
        <v>0</v>
      </c>
      <c r="E174" s="44">
        <v>0</v>
      </c>
      <c r="F174" s="75">
        <f t="shared" si="40"/>
        <v>0</v>
      </c>
      <c r="G174" s="80">
        <f t="shared" si="41"/>
        <v>0</v>
      </c>
      <c r="H174" s="43">
        <v>0</v>
      </c>
      <c r="I174" s="44">
        <v>0</v>
      </c>
      <c r="J174" s="75">
        <f t="shared" si="42"/>
        <v>0</v>
      </c>
      <c r="K174" s="80">
        <f t="shared" si="43"/>
        <v>0</v>
      </c>
      <c r="L174" s="43">
        <v>0</v>
      </c>
      <c r="M174" s="44">
        <v>0</v>
      </c>
      <c r="N174" s="75">
        <f t="shared" si="44"/>
        <v>0</v>
      </c>
      <c r="O174" s="80">
        <f t="shared" si="45"/>
        <v>0</v>
      </c>
      <c r="P174" s="43">
        <v>0</v>
      </c>
      <c r="Q174" s="44">
        <v>0</v>
      </c>
      <c r="R174" s="75">
        <f t="shared" si="46"/>
        <v>0</v>
      </c>
      <c r="S174" s="80">
        <f t="shared" si="47"/>
        <v>0</v>
      </c>
      <c r="T174" s="43">
        <v>0</v>
      </c>
      <c r="U174" s="44">
        <v>0</v>
      </c>
      <c r="V174" s="75">
        <f t="shared" si="48"/>
        <v>0</v>
      </c>
      <c r="W174" s="80" t="e">
        <f t="shared" si="49"/>
        <v>#DIV/0!</v>
      </c>
      <c r="X174" s="43">
        <v>0</v>
      </c>
      <c r="Y174" s="44">
        <v>0</v>
      </c>
      <c r="Z174" s="75">
        <f t="shared" si="50"/>
        <v>0</v>
      </c>
      <c r="AA174" s="80">
        <f t="shared" si="51"/>
        <v>0</v>
      </c>
      <c r="AB174" s="43">
        <v>18</v>
      </c>
      <c r="AC174" s="44">
        <v>0</v>
      </c>
      <c r="AD174" s="75">
        <f t="shared" si="52"/>
        <v>18</v>
      </c>
      <c r="AE174" s="80">
        <f t="shared" si="53"/>
        <v>1.4726335596825656E-3</v>
      </c>
      <c r="AF174" s="43">
        <v>0</v>
      </c>
      <c r="AG174" s="44">
        <v>0</v>
      </c>
      <c r="AH174" s="75">
        <f t="shared" si="54"/>
        <v>0</v>
      </c>
      <c r="AI174" s="80">
        <f t="shared" si="55"/>
        <v>0</v>
      </c>
      <c r="AJ174" s="43">
        <v>0</v>
      </c>
      <c r="AK174" s="44">
        <v>0</v>
      </c>
      <c r="AL174" s="75">
        <f t="shared" si="56"/>
        <v>0</v>
      </c>
      <c r="AM174" s="80">
        <f t="shared" si="57"/>
        <v>0</v>
      </c>
      <c r="AN174" s="43">
        <v>0</v>
      </c>
      <c r="AO174" s="44">
        <v>0</v>
      </c>
      <c r="AP174" s="75">
        <f t="shared" si="58"/>
        <v>0</v>
      </c>
      <c r="AQ174" s="80">
        <f t="shared" si="59"/>
        <v>0</v>
      </c>
    </row>
    <row r="175" spans="1:43" ht="24.95" customHeight="1" x14ac:dyDescent="0.2">
      <c r="A175" s="3">
        <v>168</v>
      </c>
      <c r="B175" s="50" t="s">
        <v>216</v>
      </c>
      <c r="D175" s="43">
        <v>0</v>
      </c>
      <c r="E175" s="44">
        <v>0</v>
      </c>
      <c r="F175" s="75">
        <f t="shared" si="40"/>
        <v>0</v>
      </c>
      <c r="G175" s="80">
        <f t="shared" si="41"/>
        <v>0</v>
      </c>
      <c r="H175" s="43">
        <v>0</v>
      </c>
      <c r="I175" s="44">
        <v>0</v>
      </c>
      <c r="J175" s="75">
        <f t="shared" si="42"/>
        <v>0</v>
      </c>
      <c r="K175" s="80">
        <f t="shared" si="43"/>
        <v>0</v>
      </c>
      <c r="L175" s="43">
        <v>0</v>
      </c>
      <c r="M175" s="44">
        <v>0</v>
      </c>
      <c r="N175" s="75">
        <f t="shared" si="44"/>
        <v>0</v>
      </c>
      <c r="O175" s="80">
        <f t="shared" si="45"/>
        <v>0</v>
      </c>
      <c r="P175" s="43">
        <v>217</v>
      </c>
      <c r="Q175" s="44">
        <v>0</v>
      </c>
      <c r="R175" s="75">
        <f t="shared" si="46"/>
        <v>217</v>
      </c>
      <c r="S175" s="80">
        <f t="shared" si="47"/>
        <v>3.1602248565520052E-3</v>
      </c>
      <c r="T175" s="43">
        <v>0</v>
      </c>
      <c r="U175" s="44">
        <v>0</v>
      </c>
      <c r="V175" s="75">
        <f t="shared" si="48"/>
        <v>0</v>
      </c>
      <c r="W175" s="80" t="e">
        <f t="shared" si="49"/>
        <v>#DIV/0!</v>
      </c>
      <c r="X175" s="43">
        <v>0</v>
      </c>
      <c r="Y175" s="44">
        <v>0</v>
      </c>
      <c r="Z175" s="75">
        <f t="shared" si="50"/>
        <v>0</v>
      </c>
      <c r="AA175" s="80">
        <f t="shared" si="51"/>
        <v>0</v>
      </c>
      <c r="AB175" s="43">
        <v>0</v>
      </c>
      <c r="AC175" s="44">
        <v>0</v>
      </c>
      <c r="AD175" s="75">
        <f t="shared" si="52"/>
        <v>0</v>
      </c>
      <c r="AE175" s="80">
        <f t="shared" si="53"/>
        <v>0</v>
      </c>
      <c r="AF175" s="43">
        <v>0</v>
      </c>
      <c r="AG175" s="44">
        <v>0</v>
      </c>
      <c r="AH175" s="75">
        <f t="shared" si="54"/>
        <v>0</v>
      </c>
      <c r="AI175" s="80">
        <f t="shared" si="55"/>
        <v>0</v>
      </c>
      <c r="AJ175" s="43">
        <v>0</v>
      </c>
      <c r="AK175" s="44">
        <v>0</v>
      </c>
      <c r="AL175" s="75">
        <f t="shared" si="56"/>
        <v>0</v>
      </c>
      <c r="AM175" s="80">
        <f t="shared" si="57"/>
        <v>0</v>
      </c>
      <c r="AN175" s="43">
        <v>0</v>
      </c>
      <c r="AO175" s="44">
        <v>0</v>
      </c>
      <c r="AP175" s="75">
        <f t="shared" si="58"/>
        <v>0</v>
      </c>
      <c r="AQ175" s="80">
        <f t="shared" si="59"/>
        <v>0</v>
      </c>
    </row>
    <row r="176" spans="1:43" ht="24.95" customHeight="1" x14ac:dyDescent="0.2">
      <c r="A176" s="3">
        <v>169</v>
      </c>
      <c r="B176" s="50" t="s">
        <v>150</v>
      </c>
      <c r="D176" s="43">
        <v>0</v>
      </c>
      <c r="E176" s="44">
        <v>0</v>
      </c>
      <c r="F176" s="75">
        <f t="shared" si="40"/>
        <v>0</v>
      </c>
      <c r="G176" s="80">
        <f t="shared" si="41"/>
        <v>0</v>
      </c>
      <c r="H176" s="43">
        <v>0</v>
      </c>
      <c r="I176" s="44">
        <v>0</v>
      </c>
      <c r="J176" s="75">
        <f t="shared" si="42"/>
        <v>0</v>
      </c>
      <c r="K176" s="80">
        <f t="shared" si="43"/>
        <v>0</v>
      </c>
      <c r="L176" s="43">
        <v>0</v>
      </c>
      <c r="M176" s="44">
        <v>0</v>
      </c>
      <c r="N176" s="75">
        <f t="shared" si="44"/>
        <v>0</v>
      </c>
      <c r="O176" s="80">
        <f t="shared" si="45"/>
        <v>0</v>
      </c>
      <c r="P176" s="43">
        <v>0</v>
      </c>
      <c r="Q176" s="44">
        <v>0</v>
      </c>
      <c r="R176" s="75">
        <f t="shared" si="46"/>
        <v>0</v>
      </c>
      <c r="S176" s="80">
        <f t="shared" si="47"/>
        <v>0</v>
      </c>
      <c r="T176" s="43">
        <v>0</v>
      </c>
      <c r="U176" s="44">
        <v>0</v>
      </c>
      <c r="V176" s="75">
        <f t="shared" si="48"/>
        <v>0</v>
      </c>
      <c r="W176" s="80" t="e">
        <f t="shared" si="49"/>
        <v>#DIV/0!</v>
      </c>
      <c r="X176" s="43">
        <v>0</v>
      </c>
      <c r="Y176" s="44">
        <v>0</v>
      </c>
      <c r="Z176" s="75">
        <f t="shared" si="50"/>
        <v>0</v>
      </c>
      <c r="AA176" s="80">
        <f t="shared" si="51"/>
        <v>0</v>
      </c>
      <c r="AB176" s="43">
        <v>0</v>
      </c>
      <c r="AC176" s="44">
        <v>0</v>
      </c>
      <c r="AD176" s="75">
        <f t="shared" si="52"/>
        <v>0</v>
      </c>
      <c r="AE176" s="80">
        <f t="shared" si="53"/>
        <v>0</v>
      </c>
      <c r="AF176" s="43">
        <v>0</v>
      </c>
      <c r="AG176" s="44">
        <v>0</v>
      </c>
      <c r="AH176" s="75">
        <f t="shared" si="54"/>
        <v>0</v>
      </c>
      <c r="AI176" s="80">
        <f t="shared" si="55"/>
        <v>0</v>
      </c>
      <c r="AJ176" s="43">
        <v>0</v>
      </c>
      <c r="AK176" s="44">
        <v>0</v>
      </c>
      <c r="AL176" s="75">
        <f t="shared" si="56"/>
        <v>0</v>
      </c>
      <c r="AM176" s="80">
        <f t="shared" si="57"/>
        <v>0</v>
      </c>
      <c r="AN176" s="43">
        <v>0</v>
      </c>
      <c r="AO176" s="44">
        <v>0</v>
      </c>
      <c r="AP176" s="75">
        <f t="shared" si="58"/>
        <v>0</v>
      </c>
      <c r="AQ176" s="80">
        <f t="shared" si="59"/>
        <v>0</v>
      </c>
    </row>
    <row r="177" spans="1:43" ht="24.95" customHeight="1" x14ac:dyDescent="0.2">
      <c r="A177" s="3">
        <v>170</v>
      </c>
      <c r="B177" s="50" t="s">
        <v>151</v>
      </c>
      <c r="D177" s="43">
        <v>0</v>
      </c>
      <c r="E177" s="44">
        <v>0</v>
      </c>
      <c r="F177" s="75">
        <f t="shared" si="40"/>
        <v>0</v>
      </c>
      <c r="G177" s="80">
        <f t="shared" si="41"/>
        <v>0</v>
      </c>
      <c r="H177" s="43">
        <v>0</v>
      </c>
      <c r="I177" s="44">
        <v>0</v>
      </c>
      <c r="J177" s="75">
        <f t="shared" si="42"/>
        <v>0</v>
      </c>
      <c r="K177" s="80">
        <f t="shared" si="43"/>
        <v>0</v>
      </c>
      <c r="L177" s="43">
        <v>0</v>
      </c>
      <c r="M177" s="44">
        <v>0</v>
      </c>
      <c r="N177" s="75">
        <f t="shared" si="44"/>
        <v>0</v>
      </c>
      <c r="O177" s="80">
        <f t="shared" si="45"/>
        <v>0</v>
      </c>
      <c r="P177" s="43">
        <v>0</v>
      </c>
      <c r="Q177" s="44">
        <v>0</v>
      </c>
      <c r="R177" s="75">
        <f t="shared" si="46"/>
        <v>0</v>
      </c>
      <c r="S177" s="80">
        <f t="shared" si="47"/>
        <v>0</v>
      </c>
      <c r="T177" s="43">
        <v>0</v>
      </c>
      <c r="U177" s="44">
        <v>0</v>
      </c>
      <c r="V177" s="75">
        <f t="shared" si="48"/>
        <v>0</v>
      </c>
      <c r="W177" s="80" t="e">
        <f t="shared" si="49"/>
        <v>#DIV/0!</v>
      </c>
      <c r="X177" s="43">
        <v>0</v>
      </c>
      <c r="Y177" s="44">
        <v>0</v>
      </c>
      <c r="Z177" s="75">
        <f t="shared" si="50"/>
        <v>0</v>
      </c>
      <c r="AA177" s="80">
        <f t="shared" si="51"/>
        <v>0</v>
      </c>
      <c r="AB177" s="43">
        <v>0</v>
      </c>
      <c r="AC177" s="44">
        <v>0</v>
      </c>
      <c r="AD177" s="75">
        <f t="shared" si="52"/>
        <v>0</v>
      </c>
      <c r="AE177" s="80">
        <f t="shared" si="53"/>
        <v>0</v>
      </c>
      <c r="AF177" s="43">
        <v>0</v>
      </c>
      <c r="AG177" s="44">
        <v>0</v>
      </c>
      <c r="AH177" s="75">
        <f t="shared" si="54"/>
        <v>0</v>
      </c>
      <c r="AI177" s="80">
        <f t="shared" si="55"/>
        <v>0</v>
      </c>
      <c r="AJ177" s="43">
        <v>0</v>
      </c>
      <c r="AK177" s="44">
        <v>0</v>
      </c>
      <c r="AL177" s="75">
        <f t="shared" si="56"/>
        <v>0</v>
      </c>
      <c r="AM177" s="80">
        <f t="shared" si="57"/>
        <v>0</v>
      </c>
      <c r="AN177" s="43">
        <v>0</v>
      </c>
      <c r="AO177" s="44">
        <v>0</v>
      </c>
      <c r="AP177" s="75">
        <f t="shared" si="58"/>
        <v>0</v>
      </c>
      <c r="AQ177" s="80">
        <f t="shared" si="59"/>
        <v>0</v>
      </c>
    </row>
    <row r="178" spans="1:43" ht="24.95" customHeight="1" x14ac:dyDescent="0.2">
      <c r="A178" s="3">
        <v>171</v>
      </c>
      <c r="B178" s="50" t="s">
        <v>152</v>
      </c>
      <c r="D178" s="43">
        <v>0</v>
      </c>
      <c r="E178" s="44">
        <v>0</v>
      </c>
      <c r="F178" s="75">
        <f t="shared" si="40"/>
        <v>0</v>
      </c>
      <c r="G178" s="80">
        <f t="shared" si="41"/>
        <v>0</v>
      </c>
      <c r="H178" s="43">
        <v>0</v>
      </c>
      <c r="I178" s="44">
        <v>0</v>
      </c>
      <c r="J178" s="75">
        <f t="shared" si="42"/>
        <v>0</v>
      </c>
      <c r="K178" s="80">
        <f t="shared" si="43"/>
        <v>0</v>
      </c>
      <c r="L178" s="43">
        <v>0</v>
      </c>
      <c r="M178" s="44">
        <v>0</v>
      </c>
      <c r="N178" s="75">
        <f t="shared" si="44"/>
        <v>0</v>
      </c>
      <c r="O178" s="80">
        <f t="shared" si="45"/>
        <v>0</v>
      </c>
      <c r="P178" s="43">
        <v>0</v>
      </c>
      <c r="Q178" s="44">
        <v>0</v>
      </c>
      <c r="R178" s="75">
        <f t="shared" si="46"/>
        <v>0</v>
      </c>
      <c r="S178" s="80">
        <f t="shared" si="47"/>
        <v>0</v>
      </c>
      <c r="T178" s="43">
        <v>0</v>
      </c>
      <c r="U178" s="44">
        <v>0</v>
      </c>
      <c r="V178" s="75">
        <f t="shared" si="48"/>
        <v>0</v>
      </c>
      <c r="W178" s="80" t="e">
        <f t="shared" si="49"/>
        <v>#DIV/0!</v>
      </c>
      <c r="X178" s="43">
        <v>0</v>
      </c>
      <c r="Y178" s="44">
        <v>0</v>
      </c>
      <c r="Z178" s="75">
        <f t="shared" si="50"/>
        <v>0</v>
      </c>
      <c r="AA178" s="80">
        <f t="shared" si="51"/>
        <v>0</v>
      </c>
      <c r="AB178" s="43">
        <v>0</v>
      </c>
      <c r="AC178" s="44">
        <v>0</v>
      </c>
      <c r="AD178" s="75">
        <f t="shared" si="52"/>
        <v>0</v>
      </c>
      <c r="AE178" s="80">
        <f t="shared" si="53"/>
        <v>0</v>
      </c>
      <c r="AF178" s="43">
        <v>95</v>
      </c>
      <c r="AG178" s="44">
        <v>0</v>
      </c>
      <c r="AH178" s="75">
        <f t="shared" si="54"/>
        <v>95</v>
      </c>
      <c r="AI178" s="80">
        <f t="shared" si="55"/>
        <v>9.1346153846153851E-3</v>
      </c>
      <c r="AJ178" s="43">
        <v>0</v>
      </c>
      <c r="AK178" s="44">
        <v>0</v>
      </c>
      <c r="AL178" s="75">
        <f t="shared" si="56"/>
        <v>0</v>
      </c>
      <c r="AM178" s="80">
        <f t="shared" si="57"/>
        <v>0</v>
      </c>
      <c r="AN178" s="43">
        <v>0</v>
      </c>
      <c r="AO178" s="44">
        <v>0</v>
      </c>
      <c r="AP178" s="75">
        <f t="shared" si="58"/>
        <v>0</v>
      </c>
      <c r="AQ178" s="80">
        <f t="shared" si="59"/>
        <v>0</v>
      </c>
    </row>
    <row r="179" spans="1:43" ht="24.95" customHeight="1" x14ac:dyDescent="0.2">
      <c r="A179" s="3">
        <v>172</v>
      </c>
      <c r="B179" s="50" t="s">
        <v>154</v>
      </c>
      <c r="D179" s="43">
        <v>0</v>
      </c>
      <c r="E179" s="44">
        <v>0</v>
      </c>
      <c r="F179" s="75">
        <f t="shared" si="40"/>
        <v>0</v>
      </c>
      <c r="G179" s="80">
        <f t="shared" si="41"/>
        <v>0</v>
      </c>
      <c r="H179" s="43">
        <v>0</v>
      </c>
      <c r="I179" s="44">
        <v>0</v>
      </c>
      <c r="J179" s="75">
        <f t="shared" si="42"/>
        <v>0</v>
      </c>
      <c r="K179" s="80">
        <f t="shared" si="43"/>
        <v>0</v>
      </c>
      <c r="L179" s="43">
        <v>0</v>
      </c>
      <c r="M179" s="44">
        <v>0</v>
      </c>
      <c r="N179" s="75">
        <f t="shared" si="44"/>
        <v>0</v>
      </c>
      <c r="O179" s="80">
        <f t="shared" si="45"/>
        <v>0</v>
      </c>
      <c r="P179" s="43">
        <v>0</v>
      </c>
      <c r="Q179" s="44">
        <v>0</v>
      </c>
      <c r="R179" s="75">
        <f t="shared" si="46"/>
        <v>0</v>
      </c>
      <c r="S179" s="80">
        <f t="shared" si="47"/>
        <v>0</v>
      </c>
      <c r="T179" s="43">
        <v>0</v>
      </c>
      <c r="U179" s="44">
        <v>0</v>
      </c>
      <c r="V179" s="75">
        <f t="shared" si="48"/>
        <v>0</v>
      </c>
      <c r="W179" s="80" t="e">
        <f t="shared" si="49"/>
        <v>#DIV/0!</v>
      </c>
      <c r="X179" s="43">
        <v>0</v>
      </c>
      <c r="Y179" s="44">
        <v>0</v>
      </c>
      <c r="Z179" s="75">
        <f t="shared" si="50"/>
        <v>0</v>
      </c>
      <c r="AA179" s="80">
        <f t="shared" si="51"/>
        <v>0</v>
      </c>
      <c r="AB179" s="43">
        <v>0</v>
      </c>
      <c r="AC179" s="44">
        <v>0</v>
      </c>
      <c r="AD179" s="75">
        <f t="shared" si="52"/>
        <v>0</v>
      </c>
      <c r="AE179" s="80">
        <f t="shared" si="53"/>
        <v>0</v>
      </c>
      <c r="AF179" s="43">
        <v>2</v>
      </c>
      <c r="AG179" s="44">
        <v>0</v>
      </c>
      <c r="AH179" s="75">
        <f t="shared" si="54"/>
        <v>2</v>
      </c>
      <c r="AI179" s="80">
        <f t="shared" si="55"/>
        <v>1.9230769230769231E-4</v>
      </c>
      <c r="AJ179" s="43">
        <v>15</v>
      </c>
      <c r="AK179" s="44">
        <v>0</v>
      </c>
      <c r="AL179" s="75">
        <f t="shared" si="56"/>
        <v>15</v>
      </c>
      <c r="AM179" s="80">
        <f t="shared" si="57"/>
        <v>1.9267822736030828E-3</v>
      </c>
      <c r="AN179" s="43">
        <v>0</v>
      </c>
      <c r="AO179" s="44">
        <v>0</v>
      </c>
      <c r="AP179" s="75">
        <f t="shared" si="58"/>
        <v>0</v>
      </c>
      <c r="AQ179" s="80">
        <f t="shared" si="59"/>
        <v>0</v>
      </c>
    </row>
    <row r="180" spans="1:43" ht="24.95" customHeight="1" x14ac:dyDescent="0.2">
      <c r="A180" s="3">
        <v>173</v>
      </c>
      <c r="B180" s="50" t="s">
        <v>156</v>
      </c>
      <c r="D180" s="43">
        <v>0</v>
      </c>
      <c r="E180" s="44">
        <v>0</v>
      </c>
      <c r="F180" s="75">
        <f t="shared" si="40"/>
        <v>0</v>
      </c>
      <c r="G180" s="80">
        <f t="shared" si="41"/>
        <v>0</v>
      </c>
      <c r="H180" s="43">
        <v>0</v>
      </c>
      <c r="I180" s="44">
        <v>0</v>
      </c>
      <c r="J180" s="75">
        <f t="shared" si="42"/>
        <v>0</v>
      </c>
      <c r="K180" s="80">
        <f t="shared" si="43"/>
        <v>0</v>
      </c>
      <c r="L180" s="43">
        <v>0</v>
      </c>
      <c r="M180" s="44">
        <v>0</v>
      </c>
      <c r="N180" s="75">
        <f t="shared" si="44"/>
        <v>0</v>
      </c>
      <c r="O180" s="80">
        <f t="shared" si="45"/>
        <v>0</v>
      </c>
      <c r="P180" s="43">
        <v>0</v>
      </c>
      <c r="Q180" s="44">
        <v>0</v>
      </c>
      <c r="R180" s="75">
        <f t="shared" si="46"/>
        <v>0</v>
      </c>
      <c r="S180" s="80">
        <f t="shared" si="47"/>
        <v>0</v>
      </c>
      <c r="T180" s="43">
        <v>0</v>
      </c>
      <c r="U180" s="44">
        <v>0</v>
      </c>
      <c r="V180" s="75">
        <f t="shared" si="48"/>
        <v>0</v>
      </c>
      <c r="W180" s="80" t="e">
        <f t="shared" si="49"/>
        <v>#DIV/0!</v>
      </c>
      <c r="X180" s="43">
        <v>0</v>
      </c>
      <c r="Y180" s="44">
        <v>0</v>
      </c>
      <c r="Z180" s="75">
        <f t="shared" si="50"/>
        <v>0</v>
      </c>
      <c r="AA180" s="80">
        <f t="shared" si="51"/>
        <v>0</v>
      </c>
      <c r="AB180" s="43">
        <v>0</v>
      </c>
      <c r="AC180" s="44">
        <v>0</v>
      </c>
      <c r="AD180" s="75">
        <f t="shared" si="52"/>
        <v>0</v>
      </c>
      <c r="AE180" s="80">
        <f t="shared" si="53"/>
        <v>0</v>
      </c>
      <c r="AF180" s="43">
        <v>0</v>
      </c>
      <c r="AG180" s="44">
        <v>0</v>
      </c>
      <c r="AH180" s="75">
        <f t="shared" si="54"/>
        <v>0</v>
      </c>
      <c r="AI180" s="80">
        <f t="shared" si="55"/>
        <v>0</v>
      </c>
      <c r="AJ180" s="43">
        <v>0</v>
      </c>
      <c r="AK180" s="44">
        <v>0</v>
      </c>
      <c r="AL180" s="75">
        <f t="shared" si="56"/>
        <v>0</v>
      </c>
      <c r="AM180" s="80">
        <f t="shared" si="57"/>
        <v>0</v>
      </c>
      <c r="AN180" s="43">
        <v>0</v>
      </c>
      <c r="AO180" s="44">
        <v>0</v>
      </c>
      <c r="AP180" s="75">
        <f t="shared" si="58"/>
        <v>0</v>
      </c>
      <c r="AQ180" s="80">
        <f t="shared" si="59"/>
        <v>0</v>
      </c>
    </row>
    <row r="181" spans="1:43" ht="24.95" customHeight="1" x14ac:dyDescent="0.2">
      <c r="A181" s="3">
        <v>174</v>
      </c>
      <c r="B181" s="57" t="s">
        <v>157</v>
      </c>
      <c r="D181" s="43">
        <v>0</v>
      </c>
      <c r="E181" s="44">
        <v>0</v>
      </c>
      <c r="F181" s="75">
        <f t="shared" si="40"/>
        <v>0</v>
      </c>
      <c r="G181" s="80">
        <f t="shared" si="41"/>
        <v>0</v>
      </c>
      <c r="H181" s="43">
        <v>478</v>
      </c>
      <c r="I181" s="44">
        <v>0</v>
      </c>
      <c r="J181" s="75">
        <f t="shared" si="42"/>
        <v>478</v>
      </c>
      <c r="K181" s="80">
        <f t="shared" si="43"/>
        <v>1.3438706285547205E-3</v>
      </c>
      <c r="L181" s="43">
        <v>0</v>
      </c>
      <c r="M181" s="44">
        <v>0</v>
      </c>
      <c r="N181" s="75">
        <f t="shared" si="44"/>
        <v>0</v>
      </c>
      <c r="O181" s="80">
        <f t="shared" si="45"/>
        <v>0</v>
      </c>
      <c r="P181" s="43">
        <v>32</v>
      </c>
      <c r="Q181" s="44">
        <v>0</v>
      </c>
      <c r="R181" s="75">
        <f t="shared" si="46"/>
        <v>32</v>
      </c>
      <c r="S181" s="80">
        <f t="shared" si="47"/>
        <v>4.6602394198001925E-4</v>
      </c>
      <c r="T181" s="43">
        <v>0</v>
      </c>
      <c r="U181" s="44">
        <v>0</v>
      </c>
      <c r="V181" s="75">
        <f t="shared" si="48"/>
        <v>0</v>
      </c>
      <c r="W181" s="80" t="e">
        <f t="shared" si="49"/>
        <v>#DIV/0!</v>
      </c>
      <c r="X181" s="43">
        <v>0</v>
      </c>
      <c r="Y181" s="44">
        <v>0</v>
      </c>
      <c r="Z181" s="75">
        <f t="shared" si="50"/>
        <v>0</v>
      </c>
      <c r="AA181" s="80">
        <f t="shared" si="51"/>
        <v>0</v>
      </c>
      <c r="AB181" s="43">
        <v>0</v>
      </c>
      <c r="AC181" s="44">
        <v>0</v>
      </c>
      <c r="AD181" s="75">
        <f t="shared" si="52"/>
        <v>0</v>
      </c>
      <c r="AE181" s="80">
        <f t="shared" si="53"/>
        <v>0</v>
      </c>
      <c r="AF181" s="43">
        <v>0</v>
      </c>
      <c r="AG181" s="44">
        <v>0</v>
      </c>
      <c r="AH181" s="75">
        <f t="shared" si="54"/>
        <v>0</v>
      </c>
      <c r="AI181" s="80">
        <f t="shared" si="55"/>
        <v>0</v>
      </c>
      <c r="AJ181" s="43">
        <v>0</v>
      </c>
      <c r="AK181" s="44">
        <v>0</v>
      </c>
      <c r="AL181" s="75">
        <f t="shared" si="56"/>
        <v>0</v>
      </c>
      <c r="AM181" s="80">
        <f t="shared" si="57"/>
        <v>0</v>
      </c>
      <c r="AN181" s="43">
        <v>0</v>
      </c>
      <c r="AO181" s="44">
        <v>0</v>
      </c>
      <c r="AP181" s="75">
        <f t="shared" si="58"/>
        <v>0</v>
      </c>
      <c r="AQ181" s="80">
        <f t="shared" si="59"/>
        <v>0</v>
      </c>
    </row>
    <row r="182" spans="1:43" ht="24.95" customHeight="1" x14ac:dyDescent="0.2">
      <c r="A182" s="3">
        <v>175</v>
      </c>
      <c r="B182" s="50" t="s">
        <v>161</v>
      </c>
      <c r="D182" s="43">
        <v>0</v>
      </c>
      <c r="E182" s="44">
        <v>0</v>
      </c>
      <c r="F182" s="75">
        <f t="shared" si="40"/>
        <v>0</v>
      </c>
      <c r="G182" s="80">
        <f t="shared" si="41"/>
        <v>0</v>
      </c>
      <c r="H182" s="43">
        <v>0</v>
      </c>
      <c r="I182" s="44">
        <v>0</v>
      </c>
      <c r="J182" s="75">
        <f t="shared" si="42"/>
        <v>0</v>
      </c>
      <c r="K182" s="80">
        <f t="shared" si="43"/>
        <v>0</v>
      </c>
      <c r="L182" s="43">
        <v>0</v>
      </c>
      <c r="M182" s="44">
        <v>0</v>
      </c>
      <c r="N182" s="75">
        <f t="shared" si="44"/>
        <v>0</v>
      </c>
      <c r="O182" s="80">
        <f t="shared" si="45"/>
        <v>0</v>
      </c>
      <c r="P182" s="43">
        <v>0</v>
      </c>
      <c r="Q182" s="44">
        <v>0</v>
      </c>
      <c r="R182" s="75">
        <f t="shared" si="46"/>
        <v>0</v>
      </c>
      <c r="S182" s="80">
        <f t="shared" si="47"/>
        <v>0</v>
      </c>
      <c r="T182" s="43">
        <v>0</v>
      </c>
      <c r="U182" s="44">
        <v>0</v>
      </c>
      <c r="V182" s="75">
        <f t="shared" si="48"/>
        <v>0</v>
      </c>
      <c r="W182" s="80" t="e">
        <f t="shared" si="49"/>
        <v>#DIV/0!</v>
      </c>
      <c r="X182" s="43">
        <v>0</v>
      </c>
      <c r="Y182" s="44">
        <v>0</v>
      </c>
      <c r="Z182" s="75">
        <f t="shared" si="50"/>
        <v>0</v>
      </c>
      <c r="AA182" s="80">
        <f t="shared" si="51"/>
        <v>0</v>
      </c>
      <c r="AB182" s="43">
        <v>0</v>
      </c>
      <c r="AC182" s="44">
        <v>0</v>
      </c>
      <c r="AD182" s="75">
        <f t="shared" si="52"/>
        <v>0</v>
      </c>
      <c r="AE182" s="80">
        <f t="shared" si="53"/>
        <v>0</v>
      </c>
      <c r="AF182" s="43">
        <v>0</v>
      </c>
      <c r="AG182" s="44">
        <v>0</v>
      </c>
      <c r="AH182" s="75">
        <f t="shared" si="54"/>
        <v>0</v>
      </c>
      <c r="AI182" s="80">
        <f t="shared" si="55"/>
        <v>0</v>
      </c>
      <c r="AJ182" s="43">
        <v>0</v>
      </c>
      <c r="AK182" s="44">
        <v>0</v>
      </c>
      <c r="AL182" s="75">
        <f t="shared" si="56"/>
        <v>0</v>
      </c>
      <c r="AM182" s="80">
        <f t="shared" si="57"/>
        <v>0</v>
      </c>
      <c r="AN182" s="43">
        <v>0</v>
      </c>
      <c r="AO182" s="44">
        <v>0</v>
      </c>
      <c r="AP182" s="75">
        <f t="shared" si="58"/>
        <v>0</v>
      </c>
      <c r="AQ182" s="80">
        <f t="shared" si="59"/>
        <v>0</v>
      </c>
    </row>
    <row r="183" spans="1:43" ht="24.95" customHeight="1" x14ac:dyDescent="0.2">
      <c r="A183" s="3">
        <v>176</v>
      </c>
      <c r="B183" s="50" t="s">
        <v>168</v>
      </c>
      <c r="D183" s="43">
        <v>0</v>
      </c>
      <c r="E183" s="44">
        <v>0</v>
      </c>
      <c r="F183" s="75">
        <f t="shared" si="40"/>
        <v>0</v>
      </c>
      <c r="G183" s="80">
        <f t="shared" si="41"/>
        <v>0</v>
      </c>
      <c r="H183" s="43">
        <v>0</v>
      </c>
      <c r="I183" s="44">
        <v>0</v>
      </c>
      <c r="J183" s="75">
        <f t="shared" si="42"/>
        <v>0</v>
      </c>
      <c r="K183" s="80">
        <f t="shared" si="43"/>
        <v>0</v>
      </c>
      <c r="L183" s="43">
        <v>0</v>
      </c>
      <c r="M183" s="44">
        <v>0</v>
      </c>
      <c r="N183" s="75">
        <f t="shared" si="44"/>
        <v>0</v>
      </c>
      <c r="O183" s="80">
        <f t="shared" si="45"/>
        <v>0</v>
      </c>
      <c r="P183" s="43">
        <v>0</v>
      </c>
      <c r="Q183" s="44">
        <v>0</v>
      </c>
      <c r="R183" s="75">
        <f t="shared" si="46"/>
        <v>0</v>
      </c>
      <c r="S183" s="80">
        <f t="shared" si="47"/>
        <v>0</v>
      </c>
      <c r="T183" s="43">
        <v>0</v>
      </c>
      <c r="U183" s="44">
        <v>0</v>
      </c>
      <c r="V183" s="75">
        <f t="shared" si="48"/>
        <v>0</v>
      </c>
      <c r="W183" s="80" t="e">
        <f t="shared" si="49"/>
        <v>#DIV/0!</v>
      </c>
      <c r="X183" s="43">
        <v>0</v>
      </c>
      <c r="Y183" s="44">
        <v>0</v>
      </c>
      <c r="Z183" s="75">
        <f t="shared" si="50"/>
        <v>0</v>
      </c>
      <c r="AA183" s="80">
        <f t="shared" si="51"/>
        <v>0</v>
      </c>
      <c r="AB183" s="43">
        <v>0</v>
      </c>
      <c r="AC183" s="44">
        <v>0</v>
      </c>
      <c r="AD183" s="75">
        <f t="shared" si="52"/>
        <v>0</v>
      </c>
      <c r="AE183" s="80">
        <f t="shared" si="53"/>
        <v>0</v>
      </c>
      <c r="AF183" s="43">
        <v>0</v>
      </c>
      <c r="AG183" s="44">
        <v>0</v>
      </c>
      <c r="AH183" s="75">
        <f t="shared" si="54"/>
        <v>0</v>
      </c>
      <c r="AI183" s="80">
        <f t="shared" si="55"/>
        <v>0</v>
      </c>
      <c r="AJ183" s="43">
        <v>0</v>
      </c>
      <c r="AK183" s="44">
        <v>0</v>
      </c>
      <c r="AL183" s="75">
        <f t="shared" si="56"/>
        <v>0</v>
      </c>
      <c r="AM183" s="80">
        <f t="shared" si="57"/>
        <v>0</v>
      </c>
      <c r="AN183" s="43">
        <v>0</v>
      </c>
      <c r="AO183" s="44">
        <v>0</v>
      </c>
      <c r="AP183" s="75">
        <f t="shared" si="58"/>
        <v>0</v>
      </c>
      <c r="AQ183" s="80">
        <f t="shared" si="59"/>
        <v>0</v>
      </c>
    </row>
    <row r="184" spans="1:43" ht="24.95" customHeight="1" x14ac:dyDescent="0.2">
      <c r="A184" s="3">
        <v>177</v>
      </c>
      <c r="B184" s="50" t="s">
        <v>169</v>
      </c>
      <c r="D184" s="43">
        <v>0</v>
      </c>
      <c r="E184" s="44">
        <v>0</v>
      </c>
      <c r="F184" s="75">
        <f t="shared" si="40"/>
        <v>0</v>
      </c>
      <c r="G184" s="80">
        <f t="shared" si="41"/>
        <v>0</v>
      </c>
      <c r="H184" s="43">
        <v>0</v>
      </c>
      <c r="I184" s="44">
        <v>0</v>
      </c>
      <c r="J184" s="75">
        <f t="shared" si="42"/>
        <v>0</v>
      </c>
      <c r="K184" s="80">
        <f t="shared" si="43"/>
        <v>0</v>
      </c>
      <c r="L184" s="43">
        <v>0</v>
      </c>
      <c r="M184" s="44">
        <v>0</v>
      </c>
      <c r="N184" s="75">
        <f t="shared" si="44"/>
        <v>0</v>
      </c>
      <c r="O184" s="80">
        <f t="shared" si="45"/>
        <v>0</v>
      </c>
      <c r="P184" s="43">
        <v>0</v>
      </c>
      <c r="Q184" s="44">
        <v>0</v>
      </c>
      <c r="R184" s="75">
        <f t="shared" si="46"/>
        <v>0</v>
      </c>
      <c r="S184" s="80">
        <f t="shared" si="47"/>
        <v>0</v>
      </c>
      <c r="T184" s="43">
        <v>0</v>
      </c>
      <c r="U184" s="44">
        <v>0</v>
      </c>
      <c r="V184" s="75">
        <f t="shared" si="48"/>
        <v>0</v>
      </c>
      <c r="W184" s="80" t="e">
        <f t="shared" si="49"/>
        <v>#DIV/0!</v>
      </c>
      <c r="X184" s="43">
        <v>0</v>
      </c>
      <c r="Y184" s="44">
        <v>0</v>
      </c>
      <c r="Z184" s="75">
        <f t="shared" si="50"/>
        <v>0</v>
      </c>
      <c r="AA184" s="80">
        <f t="shared" si="51"/>
        <v>0</v>
      </c>
      <c r="AB184" s="43">
        <v>0</v>
      </c>
      <c r="AC184" s="44">
        <v>0</v>
      </c>
      <c r="AD184" s="75">
        <f t="shared" si="52"/>
        <v>0</v>
      </c>
      <c r="AE184" s="80">
        <f t="shared" si="53"/>
        <v>0</v>
      </c>
      <c r="AF184" s="43">
        <v>0</v>
      </c>
      <c r="AG184" s="44">
        <v>0</v>
      </c>
      <c r="AH184" s="75">
        <f t="shared" si="54"/>
        <v>0</v>
      </c>
      <c r="AI184" s="80">
        <f t="shared" si="55"/>
        <v>0</v>
      </c>
      <c r="AJ184" s="43">
        <v>0</v>
      </c>
      <c r="AK184" s="44">
        <v>0</v>
      </c>
      <c r="AL184" s="75">
        <f t="shared" si="56"/>
        <v>0</v>
      </c>
      <c r="AM184" s="80">
        <f t="shared" si="57"/>
        <v>0</v>
      </c>
      <c r="AN184" s="43">
        <v>0</v>
      </c>
      <c r="AO184" s="44">
        <v>0</v>
      </c>
      <c r="AP184" s="75">
        <f t="shared" si="58"/>
        <v>0</v>
      </c>
      <c r="AQ184" s="80">
        <f t="shared" si="59"/>
        <v>0</v>
      </c>
    </row>
    <row r="185" spans="1:43" ht="24.95" customHeight="1" x14ac:dyDescent="0.2">
      <c r="A185" s="3">
        <v>178</v>
      </c>
      <c r="B185" s="50" t="s">
        <v>170</v>
      </c>
      <c r="D185" s="43">
        <v>0</v>
      </c>
      <c r="E185" s="44">
        <v>0</v>
      </c>
      <c r="F185" s="75">
        <f t="shared" si="40"/>
        <v>0</v>
      </c>
      <c r="G185" s="80">
        <f t="shared" si="41"/>
        <v>0</v>
      </c>
      <c r="H185" s="43">
        <v>0</v>
      </c>
      <c r="I185" s="44">
        <v>0</v>
      </c>
      <c r="J185" s="75">
        <f t="shared" si="42"/>
        <v>0</v>
      </c>
      <c r="K185" s="80">
        <f t="shared" si="43"/>
        <v>0</v>
      </c>
      <c r="L185" s="43">
        <v>0</v>
      </c>
      <c r="M185" s="44">
        <v>0</v>
      </c>
      <c r="N185" s="75">
        <f t="shared" si="44"/>
        <v>0</v>
      </c>
      <c r="O185" s="80">
        <f t="shared" si="45"/>
        <v>0</v>
      </c>
      <c r="P185" s="43">
        <v>0</v>
      </c>
      <c r="Q185" s="44">
        <v>0</v>
      </c>
      <c r="R185" s="75">
        <f t="shared" si="46"/>
        <v>0</v>
      </c>
      <c r="S185" s="80">
        <f t="shared" si="47"/>
        <v>0</v>
      </c>
      <c r="T185" s="43">
        <v>0</v>
      </c>
      <c r="U185" s="44">
        <v>0</v>
      </c>
      <c r="V185" s="75">
        <f t="shared" si="48"/>
        <v>0</v>
      </c>
      <c r="W185" s="80" t="e">
        <f t="shared" si="49"/>
        <v>#DIV/0!</v>
      </c>
      <c r="X185" s="43">
        <v>0</v>
      </c>
      <c r="Y185" s="44">
        <v>0</v>
      </c>
      <c r="Z185" s="75">
        <f t="shared" si="50"/>
        <v>0</v>
      </c>
      <c r="AA185" s="80">
        <f t="shared" si="51"/>
        <v>0</v>
      </c>
      <c r="AB185" s="43">
        <v>0</v>
      </c>
      <c r="AC185" s="44">
        <v>0</v>
      </c>
      <c r="AD185" s="75">
        <f t="shared" si="52"/>
        <v>0</v>
      </c>
      <c r="AE185" s="80">
        <f t="shared" si="53"/>
        <v>0</v>
      </c>
      <c r="AF185" s="43">
        <v>0</v>
      </c>
      <c r="AG185" s="44">
        <v>0</v>
      </c>
      <c r="AH185" s="75">
        <f t="shared" si="54"/>
        <v>0</v>
      </c>
      <c r="AI185" s="80">
        <f t="shared" si="55"/>
        <v>0</v>
      </c>
      <c r="AJ185" s="43">
        <v>0</v>
      </c>
      <c r="AK185" s="44">
        <v>0</v>
      </c>
      <c r="AL185" s="75">
        <f t="shared" si="56"/>
        <v>0</v>
      </c>
      <c r="AM185" s="80">
        <f t="shared" si="57"/>
        <v>0</v>
      </c>
      <c r="AN185" s="43">
        <v>0</v>
      </c>
      <c r="AO185" s="44">
        <v>0</v>
      </c>
      <c r="AP185" s="75">
        <f t="shared" si="58"/>
        <v>0</v>
      </c>
      <c r="AQ185" s="80">
        <f t="shared" si="59"/>
        <v>0</v>
      </c>
    </row>
    <row r="186" spans="1:43" ht="24.95" customHeight="1" x14ac:dyDescent="0.2">
      <c r="A186" s="3">
        <v>179</v>
      </c>
      <c r="B186" s="50" t="s">
        <v>112</v>
      </c>
      <c r="D186" s="43">
        <v>0</v>
      </c>
      <c r="E186" s="44">
        <v>0</v>
      </c>
      <c r="F186" s="75">
        <f t="shared" si="40"/>
        <v>0</v>
      </c>
      <c r="G186" s="80">
        <f t="shared" si="41"/>
        <v>0</v>
      </c>
      <c r="H186" s="43">
        <v>8728</v>
      </c>
      <c r="I186" s="44">
        <v>0</v>
      </c>
      <c r="J186" s="75">
        <f t="shared" si="42"/>
        <v>8728</v>
      </c>
      <c r="K186" s="80">
        <f t="shared" si="43"/>
        <v>2.4538290472856907E-2</v>
      </c>
      <c r="L186" s="43">
        <v>0</v>
      </c>
      <c r="M186" s="44">
        <v>0</v>
      </c>
      <c r="N186" s="75">
        <f t="shared" si="44"/>
        <v>0</v>
      </c>
      <c r="O186" s="80">
        <f t="shared" si="45"/>
        <v>0</v>
      </c>
      <c r="P186" s="43">
        <v>96</v>
      </c>
      <c r="Q186" s="44">
        <v>0</v>
      </c>
      <c r="R186" s="75">
        <f t="shared" si="46"/>
        <v>96</v>
      </c>
      <c r="S186" s="80">
        <f t="shared" si="47"/>
        <v>1.3980718259400577E-3</v>
      </c>
      <c r="T186" s="43">
        <v>0</v>
      </c>
      <c r="U186" s="44">
        <v>0</v>
      </c>
      <c r="V186" s="75">
        <f t="shared" si="48"/>
        <v>0</v>
      </c>
      <c r="W186" s="80" t="e">
        <f t="shared" si="49"/>
        <v>#DIV/0!</v>
      </c>
      <c r="X186" s="43">
        <v>0</v>
      </c>
      <c r="Y186" s="44">
        <v>0</v>
      </c>
      <c r="Z186" s="75">
        <f t="shared" si="50"/>
        <v>0</v>
      </c>
      <c r="AA186" s="80">
        <f t="shared" si="51"/>
        <v>0</v>
      </c>
      <c r="AB186" s="43">
        <v>0</v>
      </c>
      <c r="AC186" s="44">
        <v>0</v>
      </c>
      <c r="AD186" s="75">
        <f t="shared" si="52"/>
        <v>0</v>
      </c>
      <c r="AE186" s="80">
        <f t="shared" si="53"/>
        <v>0</v>
      </c>
      <c r="AF186" s="43">
        <v>0</v>
      </c>
      <c r="AG186" s="44">
        <v>0</v>
      </c>
      <c r="AH186" s="75">
        <f t="shared" si="54"/>
        <v>0</v>
      </c>
      <c r="AI186" s="80">
        <f t="shared" si="55"/>
        <v>0</v>
      </c>
      <c r="AJ186" s="43">
        <v>0</v>
      </c>
      <c r="AK186" s="44">
        <v>0</v>
      </c>
      <c r="AL186" s="75">
        <f t="shared" si="56"/>
        <v>0</v>
      </c>
      <c r="AM186" s="80">
        <f t="shared" si="57"/>
        <v>0</v>
      </c>
      <c r="AN186" s="43">
        <v>0</v>
      </c>
      <c r="AO186" s="44">
        <v>0</v>
      </c>
      <c r="AP186" s="75">
        <f t="shared" si="58"/>
        <v>0</v>
      </c>
      <c r="AQ186" s="80">
        <f t="shared" si="59"/>
        <v>0</v>
      </c>
    </row>
    <row r="187" spans="1:43" ht="24.95" customHeight="1" x14ac:dyDescent="0.2">
      <c r="A187" s="3">
        <v>180</v>
      </c>
      <c r="B187" s="50" t="s">
        <v>173</v>
      </c>
      <c r="D187" s="43">
        <v>0</v>
      </c>
      <c r="E187" s="44">
        <v>0</v>
      </c>
      <c r="F187" s="75">
        <f t="shared" si="40"/>
        <v>0</v>
      </c>
      <c r="G187" s="80">
        <f t="shared" si="41"/>
        <v>0</v>
      </c>
      <c r="H187" s="43">
        <v>0</v>
      </c>
      <c r="I187" s="44">
        <v>0</v>
      </c>
      <c r="J187" s="75">
        <f t="shared" si="42"/>
        <v>0</v>
      </c>
      <c r="K187" s="80">
        <f t="shared" si="43"/>
        <v>0</v>
      </c>
      <c r="L187" s="43">
        <v>0</v>
      </c>
      <c r="M187" s="44">
        <v>0</v>
      </c>
      <c r="N187" s="75">
        <f t="shared" si="44"/>
        <v>0</v>
      </c>
      <c r="O187" s="80">
        <f t="shared" si="45"/>
        <v>0</v>
      </c>
      <c r="P187" s="43">
        <v>0</v>
      </c>
      <c r="Q187" s="44">
        <v>0</v>
      </c>
      <c r="R187" s="75">
        <f t="shared" si="46"/>
        <v>0</v>
      </c>
      <c r="S187" s="80">
        <f t="shared" si="47"/>
        <v>0</v>
      </c>
      <c r="T187" s="43">
        <v>0</v>
      </c>
      <c r="U187" s="44">
        <v>0</v>
      </c>
      <c r="V187" s="75">
        <f t="shared" si="48"/>
        <v>0</v>
      </c>
      <c r="W187" s="80" t="e">
        <f t="shared" si="49"/>
        <v>#DIV/0!</v>
      </c>
      <c r="X187" s="43">
        <v>0</v>
      </c>
      <c r="Y187" s="44">
        <v>0</v>
      </c>
      <c r="Z187" s="75">
        <f t="shared" si="50"/>
        <v>0</v>
      </c>
      <c r="AA187" s="80">
        <f t="shared" si="51"/>
        <v>0</v>
      </c>
      <c r="AB187" s="43">
        <v>0</v>
      </c>
      <c r="AC187" s="44">
        <v>0</v>
      </c>
      <c r="AD187" s="75">
        <f t="shared" si="52"/>
        <v>0</v>
      </c>
      <c r="AE187" s="80">
        <f t="shared" si="53"/>
        <v>0</v>
      </c>
      <c r="AF187" s="43">
        <v>0</v>
      </c>
      <c r="AG187" s="44">
        <v>0</v>
      </c>
      <c r="AH187" s="75">
        <f t="shared" si="54"/>
        <v>0</v>
      </c>
      <c r="AI187" s="80">
        <f t="shared" si="55"/>
        <v>0</v>
      </c>
      <c r="AJ187" s="43">
        <v>0</v>
      </c>
      <c r="AK187" s="44">
        <v>0</v>
      </c>
      <c r="AL187" s="75">
        <f t="shared" si="56"/>
        <v>0</v>
      </c>
      <c r="AM187" s="80">
        <f t="shared" si="57"/>
        <v>0</v>
      </c>
      <c r="AN187" s="43">
        <v>0</v>
      </c>
      <c r="AO187" s="44">
        <v>0</v>
      </c>
      <c r="AP187" s="75">
        <f t="shared" si="58"/>
        <v>0</v>
      </c>
      <c r="AQ187" s="80">
        <f t="shared" si="59"/>
        <v>0</v>
      </c>
    </row>
    <row r="188" spans="1:43" ht="24.95" customHeight="1" x14ac:dyDescent="0.2">
      <c r="A188" s="3">
        <v>181</v>
      </c>
      <c r="B188" s="50" t="s">
        <v>204</v>
      </c>
      <c r="D188" s="43">
        <v>0</v>
      </c>
      <c r="E188" s="44">
        <v>0</v>
      </c>
      <c r="F188" s="75">
        <f t="shared" si="40"/>
        <v>0</v>
      </c>
      <c r="G188" s="80">
        <f t="shared" si="41"/>
        <v>0</v>
      </c>
      <c r="H188" s="43">
        <v>0</v>
      </c>
      <c r="I188" s="44">
        <v>0</v>
      </c>
      <c r="J188" s="75">
        <f t="shared" si="42"/>
        <v>0</v>
      </c>
      <c r="K188" s="80">
        <f t="shared" si="43"/>
        <v>0</v>
      </c>
      <c r="L188" s="43">
        <v>0</v>
      </c>
      <c r="M188" s="44">
        <v>0</v>
      </c>
      <c r="N188" s="75">
        <f t="shared" si="44"/>
        <v>0</v>
      </c>
      <c r="O188" s="80">
        <f t="shared" si="45"/>
        <v>0</v>
      </c>
      <c r="P188" s="43">
        <v>0</v>
      </c>
      <c r="Q188" s="44">
        <v>0</v>
      </c>
      <c r="R188" s="75">
        <f t="shared" si="46"/>
        <v>0</v>
      </c>
      <c r="S188" s="80">
        <f t="shared" si="47"/>
        <v>0</v>
      </c>
      <c r="T188" s="43">
        <v>0</v>
      </c>
      <c r="U188" s="44">
        <v>0</v>
      </c>
      <c r="V188" s="75">
        <f t="shared" si="48"/>
        <v>0</v>
      </c>
      <c r="W188" s="80" t="e">
        <f t="shared" si="49"/>
        <v>#DIV/0!</v>
      </c>
      <c r="X188" s="43">
        <v>0</v>
      </c>
      <c r="Y188" s="44">
        <v>0</v>
      </c>
      <c r="Z188" s="75">
        <f t="shared" si="50"/>
        <v>0</v>
      </c>
      <c r="AA188" s="80">
        <f t="shared" si="51"/>
        <v>0</v>
      </c>
      <c r="AB188" s="43">
        <v>2</v>
      </c>
      <c r="AC188" s="44">
        <v>0</v>
      </c>
      <c r="AD188" s="75">
        <f t="shared" si="52"/>
        <v>2</v>
      </c>
      <c r="AE188" s="80">
        <f t="shared" si="53"/>
        <v>1.6362595107584062E-4</v>
      </c>
      <c r="AF188" s="43">
        <v>0</v>
      </c>
      <c r="AG188" s="44">
        <v>0</v>
      </c>
      <c r="AH188" s="75">
        <f t="shared" si="54"/>
        <v>0</v>
      </c>
      <c r="AI188" s="80">
        <f t="shared" si="55"/>
        <v>0</v>
      </c>
      <c r="AJ188" s="43">
        <v>0</v>
      </c>
      <c r="AK188" s="44">
        <v>0</v>
      </c>
      <c r="AL188" s="75">
        <f t="shared" si="56"/>
        <v>0</v>
      </c>
      <c r="AM188" s="80">
        <f t="shared" si="57"/>
        <v>0</v>
      </c>
      <c r="AN188" s="43">
        <v>0</v>
      </c>
      <c r="AO188" s="44">
        <v>0</v>
      </c>
      <c r="AP188" s="75">
        <f t="shared" si="58"/>
        <v>0</v>
      </c>
      <c r="AQ188" s="80">
        <f t="shared" si="59"/>
        <v>0</v>
      </c>
    </row>
    <row r="189" spans="1:43" ht="24.95" customHeight="1" x14ac:dyDescent="0.2">
      <c r="A189" s="3">
        <v>182</v>
      </c>
      <c r="B189" s="50" t="s">
        <v>176</v>
      </c>
      <c r="D189" s="43">
        <v>0</v>
      </c>
      <c r="E189" s="44">
        <v>0</v>
      </c>
      <c r="F189" s="75">
        <f t="shared" si="40"/>
        <v>0</v>
      </c>
      <c r="G189" s="80">
        <f t="shared" si="41"/>
        <v>0</v>
      </c>
      <c r="H189" s="43">
        <v>0</v>
      </c>
      <c r="I189" s="44">
        <v>0</v>
      </c>
      <c r="J189" s="75">
        <f t="shared" si="42"/>
        <v>0</v>
      </c>
      <c r="K189" s="80">
        <f t="shared" si="43"/>
        <v>0</v>
      </c>
      <c r="L189" s="43">
        <v>0</v>
      </c>
      <c r="M189" s="44">
        <v>0</v>
      </c>
      <c r="N189" s="75">
        <f t="shared" si="44"/>
        <v>0</v>
      </c>
      <c r="O189" s="80">
        <f t="shared" si="45"/>
        <v>0</v>
      </c>
      <c r="P189" s="43">
        <v>0</v>
      </c>
      <c r="Q189" s="44">
        <v>0</v>
      </c>
      <c r="R189" s="75">
        <f t="shared" si="46"/>
        <v>0</v>
      </c>
      <c r="S189" s="80">
        <f t="shared" si="47"/>
        <v>0</v>
      </c>
      <c r="T189" s="43">
        <v>0</v>
      </c>
      <c r="U189" s="44">
        <v>0</v>
      </c>
      <c r="V189" s="75">
        <f t="shared" si="48"/>
        <v>0</v>
      </c>
      <c r="W189" s="80" t="e">
        <f t="shared" si="49"/>
        <v>#DIV/0!</v>
      </c>
      <c r="X189" s="43">
        <v>0</v>
      </c>
      <c r="Y189" s="44">
        <v>0</v>
      </c>
      <c r="Z189" s="75">
        <f t="shared" si="50"/>
        <v>0</v>
      </c>
      <c r="AA189" s="80">
        <f t="shared" si="51"/>
        <v>0</v>
      </c>
      <c r="AB189" s="43">
        <v>0</v>
      </c>
      <c r="AC189" s="44">
        <v>0</v>
      </c>
      <c r="AD189" s="75">
        <f t="shared" si="52"/>
        <v>0</v>
      </c>
      <c r="AE189" s="80">
        <f t="shared" si="53"/>
        <v>0</v>
      </c>
      <c r="AF189" s="43">
        <v>0</v>
      </c>
      <c r="AG189" s="44">
        <v>0</v>
      </c>
      <c r="AH189" s="75">
        <f t="shared" si="54"/>
        <v>0</v>
      </c>
      <c r="AI189" s="80">
        <f t="shared" si="55"/>
        <v>0</v>
      </c>
      <c r="AJ189" s="43">
        <v>0</v>
      </c>
      <c r="AK189" s="44">
        <v>0</v>
      </c>
      <c r="AL189" s="75">
        <f t="shared" si="56"/>
        <v>0</v>
      </c>
      <c r="AM189" s="80">
        <f t="shared" si="57"/>
        <v>0</v>
      </c>
      <c r="AN189" s="43">
        <v>0</v>
      </c>
      <c r="AO189" s="44">
        <v>0</v>
      </c>
      <c r="AP189" s="75">
        <f t="shared" si="58"/>
        <v>0</v>
      </c>
      <c r="AQ189" s="80">
        <f t="shared" si="59"/>
        <v>0</v>
      </c>
    </row>
    <row r="190" spans="1:43" ht="24.95" customHeight="1" x14ac:dyDescent="0.2">
      <c r="A190" s="3">
        <v>183</v>
      </c>
      <c r="B190" s="50" t="s">
        <v>180</v>
      </c>
      <c r="D190" s="43">
        <v>0</v>
      </c>
      <c r="E190" s="44">
        <v>0</v>
      </c>
      <c r="F190" s="75">
        <f t="shared" si="40"/>
        <v>0</v>
      </c>
      <c r="G190" s="80">
        <f t="shared" si="41"/>
        <v>0</v>
      </c>
      <c r="H190" s="43">
        <v>0</v>
      </c>
      <c r="I190" s="44">
        <v>0</v>
      </c>
      <c r="J190" s="75">
        <f t="shared" si="42"/>
        <v>0</v>
      </c>
      <c r="K190" s="80">
        <f t="shared" si="43"/>
        <v>0</v>
      </c>
      <c r="L190" s="43">
        <v>0</v>
      </c>
      <c r="M190" s="44">
        <v>0</v>
      </c>
      <c r="N190" s="75">
        <f t="shared" si="44"/>
        <v>0</v>
      </c>
      <c r="O190" s="80">
        <f t="shared" si="45"/>
        <v>0</v>
      </c>
      <c r="P190" s="43">
        <v>0</v>
      </c>
      <c r="Q190" s="44">
        <v>0</v>
      </c>
      <c r="R190" s="75">
        <f t="shared" si="46"/>
        <v>0</v>
      </c>
      <c r="S190" s="80">
        <f t="shared" si="47"/>
        <v>0</v>
      </c>
      <c r="T190" s="43">
        <v>0</v>
      </c>
      <c r="U190" s="44">
        <v>0</v>
      </c>
      <c r="V190" s="75">
        <f t="shared" si="48"/>
        <v>0</v>
      </c>
      <c r="W190" s="80" t="e">
        <f t="shared" si="49"/>
        <v>#DIV/0!</v>
      </c>
      <c r="X190" s="43">
        <v>0</v>
      </c>
      <c r="Y190" s="44">
        <v>0</v>
      </c>
      <c r="Z190" s="75">
        <f t="shared" si="50"/>
        <v>0</v>
      </c>
      <c r="AA190" s="80">
        <f t="shared" si="51"/>
        <v>0</v>
      </c>
      <c r="AB190" s="43">
        <v>0</v>
      </c>
      <c r="AC190" s="44">
        <v>0</v>
      </c>
      <c r="AD190" s="75">
        <f t="shared" si="52"/>
        <v>0</v>
      </c>
      <c r="AE190" s="80">
        <f t="shared" si="53"/>
        <v>0</v>
      </c>
      <c r="AF190" s="43">
        <v>0</v>
      </c>
      <c r="AG190" s="44">
        <v>0</v>
      </c>
      <c r="AH190" s="75">
        <f t="shared" si="54"/>
        <v>0</v>
      </c>
      <c r="AI190" s="80">
        <f t="shared" si="55"/>
        <v>0</v>
      </c>
      <c r="AJ190" s="43">
        <v>0</v>
      </c>
      <c r="AK190" s="44">
        <v>0</v>
      </c>
      <c r="AL190" s="75">
        <f t="shared" si="56"/>
        <v>0</v>
      </c>
      <c r="AM190" s="80">
        <f t="shared" si="57"/>
        <v>0</v>
      </c>
      <c r="AN190" s="43">
        <v>0</v>
      </c>
      <c r="AO190" s="44">
        <v>0</v>
      </c>
      <c r="AP190" s="75">
        <f t="shared" si="58"/>
        <v>0</v>
      </c>
      <c r="AQ190" s="80">
        <f t="shared" si="59"/>
        <v>0</v>
      </c>
    </row>
    <row r="191" spans="1:43" ht="24.95" customHeight="1" x14ac:dyDescent="0.2">
      <c r="A191" s="3">
        <v>184</v>
      </c>
      <c r="B191" s="50" t="s">
        <v>182</v>
      </c>
      <c r="D191" s="43">
        <v>0</v>
      </c>
      <c r="E191" s="44">
        <v>0</v>
      </c>
      <c r="F191" s="75">
        <f t="shared" si="40"/>
        <v>0</v>
      </c>
      <c r="G191" s="80">
        <f t="shared" si="41"/>
        <v>0</v>
      </c>
      <c r="H191" s="43">
        <v>0</v>
      </c>
      <c r="I191" s="44">
        <v>0</v>
      </c>
      <c r="J191" s="75">
        <f t="shared" si="42"/>
        <v>0</v>
      </c>
      <c r="K191" s="80">
        <f t="shared" si="43"/>
        <v>0</v>
      </c>
      <c r="L191" s="43">
        <v>0</v>
      </c>
      <c r="M191" s="44">
        <v>0</v>
      </c>
      <c r="N191" s="75">
        <f t="shared" si="44"/>
        <v>0</v>
      </c>
      <c r="O191" s="80">
        <f t="shared" si="45"/>
        <v>0</v>
      </c>
      <c r="P191" s="43">
        <v>0</v>
      </c>
      <c r="Q191" s="44">
        <v>0</v>
      </c>
      <c r="R191" s="75">
        <f t="shared" si="46"/>
        <v>0</v>
      </c>
      <c r="S191" s="80">
        <f t="shared" si="47"/>
        <v>0</v>
      </c>
      <c r="T191" s="43">
        <v>0</v>
      </c>
      <c r="U191" s="44">
        <v>0</v>
      </c>
      <c r="V191" s="75">
        <f t="shared" si="48"/>
        <v>0</v>
      </c>
      <c r="W191" s="80" t="e">
        <f t="shared" si="49"/>
        <v>#DIV/0!</v>
      </c>
      <c r="X191" s="43">
        <v>0</v>
      </c>
      <c r="Y191" s="44">
        <v>0</v>
      </c>
      <c r="Z191" s="75">
        <f t="shared" si="50"/>
        <v>0</v>
      </c>
      <c r="AA191" s="80">
        <f t="shared" si="51"/>
        <v>0</v>
      </c>
      <c r="AB191" s="43">
        <v>0</v>
      </c>
      <c r="AC191" s="44">
        <v>0</v>
      </c>
      <c r="AD191" s="75">
        <f t="shared" si="52"/>
        <v>0</v>
      </c>
      <c r="AE191" s="80">
        <f t="shared" si="53"/>
        <v>0</v>
      </c>
      <c r="AF191" s="43">
        <v>0</v>
      </c>
      <c r="AG191" s="44">
        <v>0</v>
      </c>
      <c r="AH191" s="75">
        <f t="shared" si="54"/>
        <v>0</v>
      </c>
      <c r="AI191" s="80">
        <f t="shared" si="55"/>
        <v>0</v>
      </c>
      <c r="AJ191" s="43">
        <v>0</v>
      </c>
      <c r="AK191" s="44">
        <v>0</v>
      </c>
      <c r="AL191" s="75">
        <f t="shared" si="56"/>
        <v>0</v>
      </c>
      <c r="AM191" s="80">
        <f t="shared" si="57"/>
        <v>0</v>
      </c>
      <c r="AN191" s="43">
        <v>0</v>
      </c>
      <c r="AO191" s="44">
        <v>0</v>
      </c>
      <c r="AP191" s="75">
        <f t="shared" si="58"/>
        <v>0</v>
      </c>
      <c r="AQ191" s="80">
        <f t="shared" si="59"/>
        <v>0</v>
      </c>
    </row>
    <row r="192" spans="1:43" ht="24.95" customHeight="1" x14ac:dyDescent="0.2">
      <c r="A192" s="3">
        <v>185</v>
      </c>
      <c r="B192" s="50" t="s">
        <v>194</v>
      </c>
      <c r="D192" s="43">
        <v>0</v>
      </c>
      <c r="E192" s="44">
        <v>0</v>
      </c>
      <c r="F192" s="75">
        <f t="shared" si="40"/>
        <v>0</v>
      </c>
      <c r="G192" s="80">
        <f t="shared" si="41"/>
        <v>0</v>
      </c>
      <c r="H192" s="43">
        <v>0</v>
      </c>
      <c r="I192" s="44">
        <v>0</v>
      </c>
      <c r="J192" s="75">
        <f t="shared" si="42"/>
        <v>0</v>
      </c>
      <c r="K192" s="80">
        <f t="shared" si="43"/>
        <v>0</v>
      </c>
      <c r="L192" s="43">
        <v>0</v>
      </c>
      <c r="M192" s="44">
        <v>0</v>
      </c>
      <c r="N192" s="75">
        <f t="shared" si="44"/>
        <v>0</v>
      </c>
      <c r="O192" s="80">
        <f t="shared" si="45"/>
        <v>0</v>
      </c>
      <c r="P192" s="43">
        <v>75</v>
      </c>
      <c r="Q192" s="44">
        <v>0</v>
      </c>
      <c r="R192" s="75">
        <f t="shared" si="46"/>
        <v>75</v>
      </c>
      <c r="S192" s="80">
        <f t="shared" si="47"/>
        <v>1.09224361401567E-3</v>
      </c>
      <c r="T192" s="43">
        <v>0</v>
      </c>
      <c r="U192" s="44">
        <v>0</v>
      </c>
      <c r="V192" s="75">
        <f t="shared" si="48"/>
        <v>0</v>
      </c>
      <c r="W192" s="80" t="e">
        <f t="shared" si="49"/>
        <v>#DIV/0!</v>
      </c>
      <c r="X192" s="43">
        <v>0</v>
      </c>
      <c r="Y192" s="44">
        <v>0</v>
      </c>
      <c r="Z192" s="75">
        <f t="shared" si="50"/>
        <v>0</v>
      </c>
      <c r="AA192" s="80">
        <f t="shared" si="51"/>
        <v>0</v>
      </c>
      <c r="AB192" s="43">
        <v>18</v>
      </c>
      <c r="AC192" s="44">
        <v>0</v>
      </c>
      <c r="AD192" s="75">
        <f t="shared" si="52"/>
        <v>18</v>
      </c>
      <c r="AE192" s="80">
        <f t="shared" si="53"/>
        <v>1.4726335596825656E-3</v>
      </c>
      <c r="AF192" s="43">
        <v>0</v>
      </c>
      <c r="AG192" s="44">
        <v>0</v>
      </c>
      <c r="AH192" s="75">
        <f t="shared" si="54"/>
        <v>0</v>
      </c>
      <c r="AI192" s="80">
        <f t="shared" si="55"/>
        <v>0</v>
      </c>
      <c r="AJ192" s="43">
        <v>1</v>
      </c>
      <c r="AK192" s="44">
        <v>0</v>
      </c>
      <c r="AL192" s="75">
        <f t="shared" si="56"/>
        <v>1</v>
      </c>
      <c r="AM192" s="80">
        <f t="shared" si="57"/>
        <v>1.2845215157353886E-4</v>
      </c>
      <c r="AN192" s="43">
        <v>0</v>
      </c>
      <c r="AO192" s="44">
        <v>0</v>
      </c>
      <c r="AP192" s="75">
        <f t="shared" si="58"/>
        <v>0</v>
      </c>
      <c r="AQ192" s="80">
        <f t="shared" si="59"/>
        <v>0</v>
      </c>
    </row>
    <row r="193" spans="1:43" ht="24.95" customHeight="1" x14ac:dyDescent="0.2">
      <c r="A193" s="3">
        <v>186</v>
      </c>
      <c r="B193" s="50" t="s">
        <v>184</v>
      </c>
      <c r="D193" s="43">
        <v>0</v>
      </c>
      <c r="E193" s="44">
        <v>0</v>
      </c>
      <c r="F193" s="75">
        <f t="shared" si="40"/>
        <v>0</v>
      </c>
      <c r="G193" s="80">
        <f t="shared" si="41"/>
        <v>0</v>
      </c>
      <c r="H193" s="43">
        <v>0</v>
      </c>
      <c r="I193" s="44">
        <v>0</v>
      </c>
      <c r="J193" s="75">
        <f t="shared" si="42"/>
        <v>0</v>
      </c>
      <c r="K193" s="80">
        <f t="shared" si="43"/>
        <v>0</v>
      </c>
      <c r="L193" s="43">
        <v>0</v>
      </c>
      <c r="M193" s="44">
        <v>0</v>
      </c>
      <c r="N193" s="75">
        <f t="shared" si="44"/>
        <v>0</v>
      </c>
      <c r="O193" s="80">
        <f t="shared" si="45"/>
        <v>0</v>
      </c>
      <c r="P193" s="43">
        <v>52</v>
      </c>
      <c r="Q193" s="44">
        <v>0</v>
      </c>
      <c r="R193" s="75">
        <f t="shared" si="46"/>
        <v>52</v>
      </c>
      <c r="S193" s="80">
        <f t="shared" si="47"/>
        <v>7.572889057175312E-4</v>
      </c>
      <c r="T193" s="43">
        <v>0</v>
      </c>
      <c r="U193" s="44">
        <v>0</v>
      </c>
      <c r="V193" s="75">
        <f t="shared" si="48"/>
        <v>0</v>
      </c>
      <c r="W193" s="80" t="e">
        <f t="shared" si="49"/>
        <v>#DIV/0!</v>
      </c>
      <c r="X193" s="43">
        <v>0</v>
      </c>
      <c r="Y193" s="44">
        <v>0</v>
      </c>
      <c r="Z193" s="75">
        <f t="shared" si="50"/>
        <v>0</v>
      </c>
      <c r="AA193" s="80">
        <f t="shared" si="51"/>
        <v>0</v>
      </c>
      <c r="AB193" s="43">
        <v>9</v>
      </c>
      <c r="AC193" s="44">
        <v>0</v>
      </c>
      <c r="AD193" s="75">
        <f t="shared" si="52"/>
        <v>9</v>
      </c>
      <c r="AE193" s="80">
        <f t="shared" si="53"/>
        <v>7.3631677984128279E-4</v>
      </c>
      <c r="AF193" s="43">
        <v>24</v>
      </c>
      <c r="AG193" s="44">
        <v>0</v>
      </c>
      <c r="AH193" s="75">
        <f t="shared" si="54"/>
        <v>24</v>
      </c>
      <c r="AI193" s="80">
        <f t="shared" si="55"/>
        <v>2.3076923076923079E-3</v>
      </c>
      <c r="AJ193" s="43">
        <v>1</v>
      </c>
      <c r="AK193" s="44">
        <v>0</v>
      </c>
      <c r="AL193" s="75">
        <f t="shared" si="56"/>
        <v>1</v>
      </c>
      <c r="AM193" s="80">
        <f t="shared" si="57"/>
        <v>1.2845215157353886E-4</v>
      </c>
      <c r="AN193" s="43">
        <v>0</v>
      </c>
      <c r="AO193" s="44">
        <v>0</v>
      </c>
      <c r="AP193" s="75">
        <f t="shared" si="58"/>
        <v>0</v>
      </c>
      <c r="AQ193" s="80">
        <f t="shared" si="59"/>
        <v>0</v>
      </c>
    </row>
    <row r="194" spans="1:43" ht="24.95" customHeight="1" x14ac:dyDescent="0.2">
      <c r="A194" s="3">
        <v>187</v>
      </c>
      <c r="B194" s="50" t="s">
        <v>186</v>
      </c>
      <c r="D194" s="43">
        <v>0</v>
      </c>
      <c r="E194" s="44">
        <v>0</v>
      </c>
      <c r="F194" s="75">
        <f t="shared" si="40"/>
        <v>0</v>
      </c>
      <c r="G194" s="80">
        <f t="shared" si="41"/>
        <v>0</v>
      </c>
      <c r="H194" s="43">
        <v>0</v>
      </c>
      <c r="I194" s="44">
        <v>0</v>
      </c>
      <c r="J194" s="75">
        <f t="shared" si="42"/>
        <v>0</v>
      </c>
      <c r="K194" s="80">
        <f t="shared" si="43"/>
        <v>0</v>
      </c>
      <c r="L194" s="43">
        <v>0</v>
      </c>
      <c r="M194" s="44">
        <v>0</v>
      </c>
      <c r="N194" s="75">
        <f t="shared" si="44"/>
        <v>0</v>
      </c>
      <c r="O194" s="80">
        <f t="shared" si="45"/>
        <v>0</v>
      </c>
      <c r="P194" s="43">
        <v>0</v>
      </c>
      <c r="Q194" s="44">
        <v>0</v>
      </c>
      <c r="R194" s="75">
        <f t="shared" si="46"/>
        <v>0</v>
      </c>
      <c r="S194" s="80">
        <f t="shared" si="47"/>
        <v>0</v>
      </c>
      <c r="T194" s="43">
        <v>0</v>
      </c>
      <c r="U194" s="44">
        <v>0</v>
      </c>
      <c r="V194" s="75">
        <f t="shared" si="48"/>
        <v>0</v>
      </c>
      <c r="W194" s="80" t="e">
        <f t="shared" si="49"/>
        <v>#DIV/0!</v>
      </c>
      <c r="X194" s="43">
        <v>0</v>
      </c>
      <c r="Y194" s="44">
        <v>0</v>
      </c>
      <c r="Z194" s="75">
        <f t="shared" si="50"/>
        <v>0</v>
      </c>
      <c r="AA194" s="80">
        <f t="shared" si="51"/>
        <v>0</v>
      </c>
      <c r="AB194" s="43">
        <v>0</v>
      </c>
      <c r="AC194" s="44">
        <v>0</v>
      </c>
      <c r="AD194" s="75">
        <f t="shared" si="52"/>
        <v>0</v>
      </c>
      <c r="AE194" s="80">
        <f t="shared" si="53"/>
        <v>0</v>
      </c>
      <c r="AF194" s="43">
        <v>0</v>
      </c>
      <c r="AG194" s="44">
        <v>0</v>
      </c>
      <c r="AH194" s="75">
        <f t="shared" si="54"/>
        <v>0</v>
      </c>
      <c r="AI194" s="80">
        <f t="shared" si="55"/>
        <v>0</v>
      </c>
      <c r="AJ194" s="43">
        <v>44</v>
      </c>
      <c r="AK194" s="44">
        <v>0</v>
      </c>
      <c r="AL194" s="75">
        <f t="shared" si="56"/>
        <v>44</v>
      </c>
      <c r="AM194" s="80">
        <f t="shared" si="57"/>
        <v>5.6518946692357096E-3</v>
      </c>
      <c r="AN194" s="43">
        <v>0</v>
      </c>
      <c r="AO194" s="44">
        <v>0</v>
      </c>
      <c r="AP194" s="75">
        <f t="shared" si="58"/>
        <v>0</v>
      </c>
      <c r="AQ194" s="80">
        <f t="shared" si="59"/>
        <v>0</v>
      </c>
    </row>
    <row r="195" spans="1:43" ht="24.95" customHeight="1" x14ac:dyDescent="0.2">
      <c r="A195" s="3">
        <v>188</v>
      </c>
      <c r="B195" s="50" t="s">
        <v>198</v>
      </c>
      <c r="D195" s="43">
        <v>0</v>
      </c>
      <c r="E195" s="44">
        <v>0</v>
      </c>
      <c r="F195" s="75">
        <f t="shared" si="40"/>
        <v>0</v>
      </c>
      <c r="G195" s="80">
        <f t="shared" si="41"/>
        <v>0</v>
      </c>
      <c r="H195" s="43">
        <v>0</v>
      </c>
      <c r="I195" s="44">
        <v>0</v>
      </c>
      <c r="J195" s="75">
        <f t="shared" si="42"/>
        <v>0</v>
      </c>
      <c r="K195" s="80">
        <f t="shared" si="43"/>
        <v>0</v>
      </c>
      <c r="L195" s="43">
        <v>0</v>
      </c>
      <c r="M195" s="44">
        <v>0</v>
      </c>
      <c r="N195" s="75">
        <f t="shared" si="44"/>
        <v>0</v>
      </c>
      <c r="O195" s="80">
        <f t="shared" si="45"/>
        <v>0</v>
      </c>
      <c r="P195" s="43">
        <v>0</v>
      </c>
      <c r="Q195" s="44">
        <v>0</v>
      </c>
      <c r="R195" s="75">
        <f t="shared" si="46"/>
        <v>0</v>
      </c>
      <c r="S195" s="80">
        <f t="shared" si="47"/>
        <v>0</v>
      </c>
      <c r="T195" s="43">
        <v>0</v>
      </c>
      <c r="U195" s="44">
        <v>0</v>
      </c>
      <c r="V195" s="75">
        <f t="shared" si="48"/>
        <v>0</v>
      </c>
      <c r="W195" s="80" t="e">
        <f t="shared" si="49"/>
        <v>#DIV/0!</v>
      </c>
      <c r="X195" s="43">
        <v>0</v>
      </c>
      <c r="Y195" s="44">
        <v>0</v>
      </c>
      <c r="Z195" s="75">
        <f t="shared" si="50"/>
        <v>0</v>
      </c>
      <c r="AA195" s="80">
        <f t="shared" si="51"/>
        <v>0</v>
      </c>
      <c r="AB195" s="43">
        <v>5</v>
      </c>
      <c r="AC195" s="44">
        <v>0</v>
      </c>
      <c r="AD195" s="75">
        <f t="shared" si="52"/>
        <v>5</v>
      </c>
      <c r="AE195" s="80">
        <f t="shared" si="53"/>
        <v>4.0906487768960155E-4</v>
      </c>
      <c r="AF195" s="43">
        <v>0</v>
      </c>
      <c r="AG195" s="44">
        <v>0</v>
      </c>
      <c r="AH195" s="75">
        <f t="shared" si="54"/>
        <v>0</v>
      </c>
      <c r="AI195" s="80">
        <f t="shared" si="55"/>
        <v>0</v>
      </c>
      <c r="AJ195" s="43">
        <v>0</v>
      </c>
      <c r="AK195" s="44">
        <v>0</v>
      </c>
      <c r="AL195" s="75">
        <f t="shared" si="56"/>
        <v>0</v>
      </c>
      <c r="AM195" s="80">
        <f t="shared" si="57"/>
        <v>0</v>
      </c>
      <c r="AN195" s="43">
        <v>0</v>
      </c>
      <c r="AO195" s="44">
        <v>0</v>
      </c>
      <c r="AP195" s="75">
        <f t="shared" si="58"/>
        <v>0</v>
      </c>
      <c r="AQ195" s="80">
        <f t="shared" si="59"/>
        <v>0</v>
      </c>
    </row>
    <row r="196" spans="1:43" ht="24.95" customHeight="1" x14ac:dyDescent="0.2">
      <c r="A196" s="3">
        <v>189</v>
      </c>
      <c r="B196" s="50" t="s">
        <v>188</v>
      </c>
      <c r="D196" s="43">
        <v>0</v>
      </c>
      <c r="E196" s="44">
        <v>0</v>
      </c>
      <c r="F196" s="75">
        <f t="shared" si="40"/>
        <v>0</v>
      </c>
      <c r="G196" s="80">
        <f t="shared" si="41"/>
        <v>0</v>
      </c>
      <c r="H196" s="43">
        <v>0</v>
      </c>
      <c r="I196" s="44">
        <v>0</v>
      </c>
      <c r="J196" s="75">
        <f t="shared" si="42"/>
        <v>0</v>
      </c>
      <c r="K196" s="80">
        <f t="shared" si="43"/>
        <v>0</v>
      </c>
      <c r="L196" s="43">
        <v>0</v>
      </c>
      <c r="M196" s="44">
        <v>0</v>
      </c>
      <c r="N196" s="75">
        <f t="shared" si="44"/>
        <v>0</v>
      </c>
      <c r="O196" s="80">
        <f t="shared" si="45"/>
        <v>0</v>
      </c>
      <c r="P196" s="43">
        <v>0</v>
      </c>
      <c r="Q196" s="44">
        <v>0</v>
      </c>
      <c r="R196" s="75">
        <f t="shared" si="46"/>
        <v>0</v>
      </c>
      <c r="S196" s="80">
        <f t="shared" si="47"/>
        <v>0</v>
      </c>
      <c r="T196" s="43">
        <v>0</v>
      </c>
      <c r="U196" s="44">
        <v>0</v>
      </c>
      <c r="V196" s="75">
        <f t="shared" si="48"/>
        <v>0</v>
      </c>
      <c r="W196" s="80" t="e">
        <f t="shared" si="49"/>
        <v>#DIV/0!</v>
      </c>
      <c r="X196" s="43">
        <v>0</v>
      </c>
      <c r="Y196" s="44">
        <v>0</v>
      </c>
      <c r="Z196" s="75">
        <f t="shared" si="50"/>
        <v>0</v>
      </c>
      <c r="AA196" s="80">
        <f t="shared" si="51"/>
        <v>0</v>
      </c>
      <c r="AB196" s="43">
        <v>0</v>
      </c>
      <c r="AC196" s="44">
        <v>0</v>
      </c>
      <c r="AD196" s="75">
        <f t="shared" si="52"/>
        <v>0</v>
      </c>
      <c r="AE196" s="80">
        <f t="shared" si="53"/>
        <v>0</v>
      </c>
      <c r="AF196" s="43">
        <v>0</v>
      </c>
      <c r="AG196" s="44">
        <v>0</v>
      </c>
      <c r="AH196" s="75">
        <f t="shared" si="54"/>
        <v>0</v>
      </c>
      <c r="AI196" s="80">
        <f t="shared" si="55"/>
        <v>0</v>
      </c>
      <c r="AJ196" s="43">
        <v>0</v>
      </c>
      <c r="AK196" s="44">
        <v>0</v>
      </c>
      <c r="AL196" s="75">
        <f t="shared" si="56"/>
        <v>0</v>
      </c>
      <c r="AM196" s="80">
        <f t="shared" si="57"/>
        <v>0</v>
      </c>
      <c r="AN196" s="43">
        <v>0</v>
      </c>
      <c r="AO196" s="44">
        <v>0</v>
      </c>
      <c r="AP196" s="75">
        <f t="shared" si="58"/>
        <v>0</v>
      </c>
      <c r="AQ196" s="80">
        <f t="shared" si="59"/>
        <v>0</v>
      </c>
    </row>
    <row r="197" spans="1:43" ht="24.95" customHeight="1" x14ac:dyDescent="0.2">
      <c r="A197" s="3">
        <v>190</v>
      </c>
      <c r="B197" s="50" t="s">
        <v>205</v>
      </c>
      <c r="D197" s="43">
        <v>0</v>
      </c>
      <c r="E197" s="44">
        <v>0</v>
      </c>
      <c r="F197" s="75">
        <f t="shared" si="40"/>
        <v>0</v>
      </c>
      <c r="G197" s="80">
        <f t="shared" si="41"/>
        <v>0</v>
      </c>
      <c r="H197" s="43">
        <v>0</v>
      </c>
      <c r="I197" s="44">
        <v>0</v>
      </c>
      <c r="J197" s="75">
        <f t="shared" si="42"/>
        <v>0</v>
      </c>
      <c r="K197" s="80">
        <f t="shared" si="43"/>
        <v>0</v>
      </c>
      <c r="L197" s="43">
        <v>0</v>
      </c>
      <c r="M197" s="44">
        <v>0</v>
      </c>
      <c r="N197" s="75">
        <f t="shared" si="44"/>
        <v>0</v>
      </c>
      <c r="O197" s="80">
        <f t="shared" si="45"/>
        <v>0</v>
      </c>
      <c r="P197" s="43">
        <v>0</v>
      </c>
      <c r="Q197" s="44">
        <v>0</v>
      </c>
      <c r="R197" s="75">
        <f t="shared" si="46"/>
        <v>0</v>
      </c>
      <c r="S197" s="80">
        <f t="shared" si="47"/>
        <v>0</v>
      </c>
      <c r="T197" s="43">
        <v>0</v>
      </c>
      <c r="U197" s="44">
        <v>0</v>
      </c>
      <c r="V197" s="75">
        <f t="shared" si="48"/>
        <v>0</v>
      </c>
      <c r="W197" s="80" t="e">
        <f t="shared" si="49"/>
        <v>#DIV/0!</v>
      </c>
      <c r="X197" s="43">
        <v>0</v>
      </c>
      <c r="Y197" s="44">
        <v>0</v>
      </c>
      <c r="Z197" s="75">
        <f t="shared" si="50"/>
        <v>0</v>
      </c>
      <c r="AA197" s="80">
        <f t="shared" si="51"/>
        <v>0</v>
      </c>
      <c r="AB197" s="43">
        <v>0</v>
      </c>
      <c r="AC197" s="44">
        <v>0</v>
      </c>
      <c r="AD197" s="75">
        <f t="shared" si="52"/>
        <v>0</v>
      </c>
      <c r="AE197" s="80">
        <f t="shared" si="53"/>
        <v>0</v>
      </c>
      <c r="AF197" s="43">
        <v>0</v>
      </c>
      <c r="AG197" s="44">
        <v>0</v>
      </c>
      <c r="AH197" s="75">
        <f t="shared" si="54"/>
        <v>0</v>
      </c>
      <c r="AI197" s="80">
        <f t="shared" si="55"/>
        <v>0</v>
      </c>
      <c r="AJ197" s="43">
        <v>0</v>
      </c>
      <c r="AK197" s="44">
        <v>0</v>
      </c>
      <c r="AL197" s="75">
        <f t="shared" si="56"/>
        <v>0</v>
      </c>
      <c r="AM197" s="80">
        <f t="shared" si="57"/>
        <v>0</v>
      </c>
      <c r="AN197" s="43">
        <v>0</v>
      </c>
      <c r="AO197" s="44">
        <v>0</v>
      </c>
      <c r="AP197" s="75">
        <f t="shared" si="58"/>
        <v>0</v>
      </c>
      <c r="AQ197" s="80">
        <f t="shared" si="59"/>
        <v>0</v>
      </c>
    </row>
    <row r="198" spans="1:43" ht="24.95" customHeight="1" x14ac:dyDescent="0.2">
      <c r="A198" s="3">
        <v>191</v>
      </c>
      <c r="B198" s="50" t="s">
        <v>189</v>
      </c>
      <c r="D198" s="43">
        <v>0</v>
      </c>
      <c r="E198" s="44">
        <v>0</v>
      </c>
      <c r="F198" s="75">
        <f t="shared" si="40"/>
        <v>0</v>
      </c>
      <c r="G198" s="80">
        <f t="shared" si="41"/>
        <v>0</v>
      </c>
      <c r="H198" s="43">
        <v>0</v>
      </c>
      <c r="I198" s="44">
        <v>0</v>
      </c>
      <c r="J198" s="75">
        <f t="shared" si="42"/>
        <v>0</v>
      </c>
      <c r="K198" s="80">
        <f t="shared" si="43"/>
        <v>0</v>
      </c>
      <c r="L198" s="43">
        <v>0</v>
      </c>
      <c r="M198" s="44">
        <v>0</v>
      </c>
      <c r="N198" s="75">
        <f t="shared" si="44"/>
        <v>0</v>
      </c>
      <c r="O198" s="80">
        <f t="shared" si="45"/>
        <v>0</v>
      </c>
      <c r="P198" s="43">
        <v>0</v>
      </c>
      <c r="Q198" s="44">
        <v>0</v>
      </c>
      <c r="R198" s="75">
        <f t="shared" si="46"/>
        <v>0</v>
      </c>
      <c r="S198" s="80">
        <f t="shared" si="47"/>
        <v>0</v>
      </c>
      <c r="T198" s="43">
        <v>0</v>
      </c>
      <c r="U198" s="44">
        <v>0</v>
      </c>
      <c r="V198" s="75">
        <f t="shared" si="48"/>
        <v>0</v>
      </c>
      <c r="W198" s="80" t="e">
        <f t="shared" si="49"/>
        <v>#DIV/0!</v>
      </c>
      <c r="X198" s="43">
        <v>0</v>
      </c>
      <c r="Y198" s="44">
        <v>0</v>
      </c>
      <c r="Z198" s="75">
        <f t="shared" si="50"/>
        <v>0</v>
      </c>
      <c r="AA198" s="80">
        <f t="shared" si="51"/>
        <v>0</v>
      </c>
      <c r="AB198" s="43">
        <v>0</v>
      </c>
      <c r="AC198" s="44">
        <v>0</v>
      </c>
      <c r="AD198" s="75">
        <f t="shared" si="52"/>
        <v>0</v>
      </c>
      <c r="AE198" s="80">
        <f t="shared" si="53"/>
        <v>0</v>
      </c>
      <c r="AF198" s="43">
        <v>0</v>
      </c>
      <c r="AG198" s="44">
        <v>0</v>
      </c>
      <c r="AH198" s="75">
        <f t="shared" si="54"/>
        <v>0</v>
      </c>
      <c r="AI198" s="80">
        <f t="shared" si="55"/>
        <v>0</v>
      </c>
      <c r="AJ198" s="43">
        <v>24</v>
      </c>
      <c r="AK198" s="44">
        <v>0</v>
      </c>
      <c r="AL198" s="75">
        <f t="shared" si="56"/>
        <v>24</v>
      </c>
      <c r="AM198" s="80">
        <f t="shared" si="57"/>
        <v>3.0828516377649326E-3</v>
      </c>
      <c r="AN198" s="43">
        <v>0</v>
      </c>
      <c r="AO198" s="44">
        <v>0</v>
      </c>
      <c r="AP198" s="75">
        <f t="shared" si="58"/>
        <v>0</v>
      </c>
      <c r="AQ198" s="80">
        <f t="shared" si="59"/>
        <v>0</v>
      </c>
    </row>
    <row r="199" spans="1:43" ht="24.95" customHeight="1" x14ac:dyDescent="0.2">
      <c r="A199" s="3">
        <v>192</v>
      </c>
      <c r="B199" s="50" t="s">
        <v>228</v>
      </c>
      <c r="D199" s="43">
        <v>0</v>
      </c>
      <c r="E199" s="44">
        <v>0</v>
      </c>
      <c r="F199" s="75">
        <f t="shared" si="40"/>
        <v>0</v>
      </c>
      <c r="G199" s="80">
        <f t="shared" si="41"/>
        <v>0</v>
      </c>
      <c r="H199" s="43">
        <v>0</v>
      </c>
      <c r="I199" s="44">
        <v>0</v>
      </c>
      <c r="J199" s="75">
        <f t="shared" si="42"/>
        <v>0</v>
      </c>
      <c r="K199" s="80">
        <f t="shared" si="43"/>
        <v>0</v>
      </c>
      <c r="L199" s="43">
        <v>0</v>
      </c>
      <c r="M199" s="44">
        <v>0</v>
      </c>
      <c r="N199" s="75">
        <f t="shared" si="44"/>
        <v>0</v>
      </c>
      <c r="O199" s="80">
        <f t="shared" si="45"/>
        <v>0</v>
      </c>
      <c r="P199" s="43">
        <v>0</v>
      </c>
      <c r="Q199" s="44">
        <v>0</v>
      </c>
      <c r="R199" s="75">
        <f t="shared" si="46"/>
        <v>0</v>
      </c>
      <c r="S199" s="80">
        <f t="shared" si="47"/>
        <v>0</v>
      </c>
      <c r="T199" s="43">
        <v>0</v>
      </c>
      <c r="U199" s="44">
        <v>0</v>
      </c>
      <c r="V199" s="75">
        <f t="shared" si="48"/>
        <v>0</v>
      </c>
      <c r="W199" s="80" t="e">
        <f t="shared" si="49"/>
        <v>#DIV/0!</v>
      </c>
      <c r="X199" s="43">
        <v>0</v>
      </c>
      <c r="Y199" s="44">
        <v>0</v>
      </c>
      <c r="Z199" s="75">
        <f t="shared" si="50"/>
        <v>0</v>
      </c>
      <c r="AA199" s="80">
        <f t="shared" si="51"/>
        <v>0</v>
      </c>
      <c r="AB199" s="43">
        <v>0</v>
      </c>
      <c r="AC199" s="44">
        <v>0</v>
      </c>
      <c r="AD199" s="75">
        <f t="shared" si="52"/>
        <v>0</v>
      </c>
      <c r="AE199" s="80">
        <f t="shared" si="53"/>
        <v>0</v>
      </c>
      <c r="AF199" s="43">
        <v>0</v>
      </c>
      <c r="AG199" s="44">
        <v>0</v>
      </c>
      <c r="AH199" s="75">
        <f t="shared" si="54"/>
        <v>0</v>
      </c>
      <c r="AI199" s="80">
        <f t="shared" si="55"/>
        <v>0</v>
      </c>
      <c r="AJ199" s="43">
        <v>0</v>
      </c>
      <c r="AK199" s="44">
        <v>0</v>
      </c>
      <c r="AL199" s="75">
        <f t="shared" si="56"/>
        <v>0</v>
      </c>
      <c r="AM199" s="80">
        <f t="shared" si="57"/>
        <v>0</v>
      </c>
      <c r="AN199" s="43">
        <v>0</v>
      </c>
      <c r="AO199" s="44">
        <v>0</v>
      </c>
      <c r="AP199" s="75">
        <f t="shared" si="58"/>
        <v>0</v>
      </c>
      <c r="AQ199" s="80">
        <f t="shared" si="59"/>
        <v>0</v>
      </c>
    </row>
    <row r="200" spans="1:43" ht="24.95" customHeight="1" x14ac:dyDescent="0.2">
      <c r="A200" s="3">
        <v>193</v>
      </c>
      <c r="B200" s="50" t="s">
        <v>229</v>
      </c>
      <c r="D200" s="43">
        <v>0</v>
      </c>
      <c r="E200" s="44">
        <v>0</v>
      </c>
      <c r="F200" s="75">
        <f t="shared" ref="F200:F263" si="60">SUM(D200:E200)</f>
        <v>0</v>
      </c>
      <c r="G200" s="80">
        <f t="shared" ref="G200:G263" si="61">+F200/$F$225</f>
        <v>0</v>
      </c>
      <c r="H200" s="43">
        <v>0</v>
      </c>
      <c r="I200" s="44">
        <v>0</v>
      </c>
      <c r="J200" s="75">
        <f t="shared" ref="J200:J263" si="62">SUM(H200:I200)</f>
        <v>0</v>
      </c>
      <c r="K200" s="80">
        <f t="shared" ref="K200:K263" si="63">+J200/$J$225</f>
        <v>0</v>
      </c>
      <c r="L200" s="43">
        <v>0</v>
      </c>
      <c r="M200" s="44">
        <v>0</v>
      </c>
      <c r="N200" s="75">
        <f t="shared" ref="N200:N263" si="64">SUM(L200:M200)</f>
        <v>0</v>
      </c>
      <c r="O200" s="80">
        <f t="shared" ref="O200:O263" si="65">+N200/$N$225</f>
        <v>0</v>
      </c>
      <c r="P200" s="43">
        <v>0</v>
      </c>
      <c r="Q200" s="44">
        <v>0</v>
      </c>
      <c r="R200" s="75">
        <f t="shared" ref="R200:R263" si="66">SUM(P200:Q200)</f>
        <v>0</v>
      </c>
      <c r="S200" s="80">
        <f t="shared" ref="S200:S263" si="67">+R200/$R$225</f>
        <v>0</v>
      </c>
      <c r="T200" s="43">
        <v>0</v>
      </c>
      <c r="U200" s="44">
        <v>0</v>
      </c>
      <c r="V200" s="75">
        <f t="shared" ref="V200:V263" si="68">SUM(T200:U200)</f>
        <v>0</v>
      </c>
      <c r="W200" s="80" t="e">
        <f t="shared" ref="W200:W263" si="69">+V200/$V$225</f>
        <v>#DIV/0!</v>
      </c>
      <c r="X200" s="43">
        <v>0</v>
      </c>
      <c r="Y200" s="44">
        <v>0</v>
      </c>
      <c r="Z200" s="75">
        <f t="shared" ref="Z200:Z263" si="70">SUM(X200:Y200)</f>
        <v>0</v>
      </c>
      <c r="AA200" s="80">
        <f t="shared" ref="AA200:AA263" si="71">+Z200/$Z$225</f>
        <v>0</v>
      </c>
      <c r="AB200" s="43">
        <v>0</v>
      </c>
      <c r="AC200" s="44">
        <v>0</v>
      </c>
      <c r="AD200" s="75">
        <f t="shared" ref="AD200:AD263" si="72">SUM(AB200:AC200)</f>
        <v>0</v>
      </c>
      <c r="AE200" s="80">
        <f t="shared" ref="AE200:AE263" si="73">+AD200/$AD$225</f>
        <v>0</v>
      </c>
      <c r="AF200" s="43">
        <v>0</v>
      </c>
      <c r="AG200" s="44">
        <v>0</v>
      </c>
      <c r="AH200" s="75">
        <f t="shared" ref="AH200:AH263" si="74">SUM(AF200:AG200)</f>
        <v>0</v>
      </c>
      <c r="AI200" s="80">
        <f t="shared" ref="AI200:AI263" si="75">+AH200/$AH$225</f>
        <v>0</v>
      </c>
      <c r="AJ200" s="43">
        <v>0</v>
      </c>
      <c r="AK200" s="44">
        <v>0</v>
      </c>
      <c r="AL200" s="75">
        <f t="shared" ref="AL200:AL263" si="76">SUM(AJ200:AK200)</f>
        <v>0</v>
      </c>
      <c r="AM200" s="80">
        <f t="shared" ref="AM200:AM263" si="77">+AL200/$AL$225</f>
        <v>0</v>
      </c>
      <c r="AN200" s="43">
        <v>0</v>
      </c>
      <c r="AO200" s="44">
        <v>0</v>
      </c>
      <c r="AP200" s="75">
        <f t="shared" ref="AP200:AP263" si="78">SUM(AN200:AO200)</f>
        <v>0</v>
      </c>
      <c r="AQ200" s="80">
        <f t="shared" ref="AQ200:AQ263" si="79">+AP200/$AP$225</f>
        <v>0</v>
      </c>
    </row>
    <row r="201" spans="1:43" ht="24.95" customHeight="1" x14ac:dyDescent="0.2">
      <c r="A201" s="3">
        <v>194</v>
      </c>
      <c r="B201" s="50" t="s">
        <v>230</v>
      </c>
      <c r="D201" s="43">
        <v>0</v>
      </c>
      <c r="E201" s="44">
        <v>0</v>
      </c>
      <c r="F201" s="75">
        <f t="shared" si="60"/>
        <v>0</v>
      </c>
      <c r="G201" s="80">
        <f t="shared" si="61"/>
        <v>0</v>
      </c>
      <c r="H201" s="43">
        <v>0</v>
      </c>
      <c r="I201" s="44">
        <v>0</v>
      </c>
      <c r="J201" s="75">
        <f t="shared" si="62"/>
        <v>0</v>
      </c>
      <c r="K201" s="80">
        <f t="shared" si="63"/>
        <v>0</v>
      </c>
      <c r="L201" s="43">
        <v>0</v>
      </c>
      <c r="M201" s="44">
        <v>0</v>
      </c>
      <c r="N201" s="75">
        <f t="shared" si="64"/>
        <v>0</v>
      </c>
      <c r="O201" s="80">
        <f t="shared" si="65"/>
        <v>0</v>
      </c>
      <c r="P201" s="43">
        <v>0</v>
      </c>
      <c r="Q201" s="44">
        <v>0</v>
      </c>
      <c r="R201" s="75">
        <f t="shared" si="66"/>
        <v>0</v>
      </c>
      <c r="S201" s="80">
        <f t="shared" si="67"/>
        <v>0</v>
      </c>
      <c r="T201" s="43">
        <v>0</v>
      </c>
      <c r="U201" s="44">
        <v>0</v>
      </c>
      <c r="V201" s="75">
        <f t="shared" si="68"/>
        <v>0</v>
      </c>
      <c r="W201" s="80" t="e">
        <f t="shared" si="69"/>
        <v>#DIV/0!</v>
      </c>
      <c r="X201" s="43">
        <v>0</v>
      </c>
      <c r="Y201" s="44">
        <v>0</v>
      </c>
      <c r="Z201" s="75">
        <f t="shared" si="70"/>
        <v>0</v>
      </c>
      <c r="AA201" s="80">
        <f t="shared" si="71"/>
        <v>0</v>
      </c>
      <c r="AB201" s="43">
        <v>0</v>
      </c>
      <c r="AC201" s="44">
        <v>0</v>
      </c>
      <c r="AD201" s="75">
        <f t="shared" si="72"/>
        <v>0</v>
      </c>
      <c r="AE201" s="80">
        <f t="shared" si="73"/>
        <v>0</v>
      </c>
      <c r="AF201" s="43">
        <v>0</v>
      </c>
      <c r="AG201" s="44">
        <v>0</v>
      </c>
      <c r="AH201" s="75">
        <f t="shared" si="74"/>
        <v>0</v>
      </c>
      <c r="AI201" s="80">
        <f t="shared" si="75"/>
        <v>0</v>
      </c>
      <c r="AJ201" s="43">
        <v>0</v>
      </c>
      <c r="AK201" s="44">
        <v>0</v>
      </c>
      <c r="AL201" s="75">
        <f t="shared" si="76"/>
        <v>0</v>
      </c>
      <c r="AM201" s="80">
        <f t="shared" si="77"/>
        <v>0</v>
      </c>
      <c r="AN201" s="43">
        <v>0</v>
      </c>
      <c r="AO201" s="44">
        <v>0</v>
      </c>
      <c r="AP201" s="75">
        <f t="shared" si="78"/>
        <v>0</v>
      </c>
      <c r="AQ201" s="80">
        <f t="shared" si="79"/>
        <v>0</v>
      </c>
    </row>
    <row r="202" spans="1:43" ht="24.95" customHeight="1" x14ac:dyDescent="0.2">
      <c r="A202" s="3">
        <v>195</v>
      </c>
      <c r="B202" s="50" t="s">
        <v>239</v>
      </c>
      <c r="D202" s="43">
        <v>0</v>
      </c>
      <c r="E202" s="44">
        <v>0</v>
      </c>
      <c r="F202" s="75">
        <f t="shared" si="60"/>
        <v>0</v>
      </c>
      <c r="G202" s="80">
        <f t="shared" si="61"/>
        <v>0</v>
      </c>
      <c r="H202" s="43">
        <v>0</v>
      </c>
      <c r="I202" s="44">
        <v>0</v>
      </c>
      <c r="J202" s="75">
        <f t="shared" si="62"/>
        <v>0</v>
      </c>
      <c r="K202" s="80">
        <f t="shared" si="63"/>
        <v>0</v>
      </c>
      <c r="L202" s="43">
        <v>0</v>
      </c>
      <c r="M202" s="44">
        <v>0</v>
      </c>
      <c r="N202" s="75">
        <f t="shared" si="64"/>
        <v>0</v>
      </c>
      <c r="O202" s="80">
        <f t="shared" si="65"/>
        <v>0</v>
      </c>
      <c r="P202" s="43">
        <v>0</v>
      </c>
      <c r="Q202" s="44">
        <v>0</v>
      </c>
      <c r="R202" s="75">
        <f t="shared" si="66"/>
        <v>0</v>
      </c>
      <c r="S202" s="80">
        <f t="shared" si="67"/>
        <v>0</v>
      </c>
      <c r="T202" s="43">
        <v>0</v>
      </c>
      <c r="U202" s="44">
        <v>0</v>
      </c>
      <c r="V202" s="75">
        <f t="shared" si="68"/>
        <v>0</v>
      </c>
      <c r="W202" s="80" t="e">
        <f t="shared" si="69"/>
        <v>#DIV/0!</v>
      </c>
      <c r="X202" s="43">
        <v>0</v>
      </c>
      <c r="Y202" s="44">
        <v>0</v>
      </c>
      <c r="Z202" s="75">
        <f t="shared" si="70"/>
        <v>0</v>
      </c>
      <c r="AA202" s="80">
        <f t="shared" si="71"/>
        <v>0</v>
      </c>
      <c r="AB202" s="43">
        <v>0</v>
      </c>
      <c r="AC202" s="44">
        <v>0</v>
      </c>
      <c r="AD202" s="75">
        <f t="shared" si="72"/>
        <v>0</v>
      </c>
      <c r="AE202" s="80">
        <f t="shared" si="73"/>
        <v>0</v>
      </c>
      <c r="AF202" s="43">
        <v>0</v>
      </c>
      <c r="AG202" s="44">
        <v>0</v>
      </c>
      <c r="AH202" s="75">
        <f t="shared" si="74"/>
        <v>0</v>
      </c>
      <c r="AI202" s="80">
        <f t="shared" si="75"/>
        <v>0</v>
      </c>
      <c r="AJ202" s="43">
        <v>0</v>
      </c>
      <c r="AK202" s="44">
        <v>0</v>
      </c>
      <c r="AL202" s="75">
        <f t="shared" si="76"/>
        <v>0</v>
      </c>
      <c r="AM202" s="80">
        <f t="shared" si="77"/>
        <v>0</v>
      </c>
      <c r="AN202" s="43">
        <v>0</v>
      </c>
      <c r="AO202" s="44">
        <v>0</v>
      </c>
      <c r="AP202" s="75">
        <f t="shared" si="78"/>
        <v>0</v>
      </c>
      <c r="AQ202" s="80">
        <f t="shared" si="79"/>
        <v>0</v>
      </c>
    </row>
    <row r="203" spans="1:43" ht="24.95" customHeight="1" x14ac:dyDescent="0.2">
      <c r="A203" s="3">
        <v>196</v>
      </c>
      <c r="B203" s="50" t="s">
        <v>240</v>
      </c>
      <c r="D203" s="43">
        <v>0</v>
      </c>
      <c r="E203" s="44">
        <v>0</v>
      </c>
      <c r="F203" s="75">
        <f t="shared" si="60"/>
        <v>0</v>
      </c>
      <c r="G203" s="80">
        <f t="shared" si="61"/>
        <v>0</v>
      </c>
      <c r="H203" s="43">
        <v>0</v>
      </c>
      <c r="I203" s="44">
        <v>0</v>
      </c>
      <c r="J203" s="75">
        <f t="shared" si="62"/>
        <v>0</v>
      </c>
      <c r="K203" s="80">
        <f t="shared" si="63"/>
        <v>0</v>
      </c>
      <c r="L203" s="43">
        <v>0</v>
      </c>
      <c r="M203" s="44">
        <v>0</v>
      </c>
      <c r="N203" s="75">
        <f t="shared" si="64"/>
        <v>0</v>
      </c>
      <c r="O203" s="80">
        <f t="shared" si="65"/>
        <v>0</v>
      </c>
      <c r="P203" s="43">
        <v>0</v>
      </c>
      <c r="Q203" s="44">
        <v>0</v>
      </c>
      <c r="R203" s="75">
        <f t="shared" si="66"/>
        <v>0</v>
      </c>
      <c r="S203" s="80">
        <f t="shared" si="67"/>
        <v>0</v>
      </c>
      <c r="T203" s="43">
        <v>0</v>
      </c>
      <c r="U203" s="44">
        <v>0</v>
      </c>
      <c r="V203" s="75">
        <f t="shared" si="68"/>
        <v>0</v>
      </c>
      <c r="W203" s="80" t="e">
        <f t="shared" si="69"/>
        <v>#DIV/0!</v>
      </c>
      <c r="X203" s="43">
        <v>0</v>
      </c>
      <c r="Y203" s="44">
        <v>0</v>
      </c>
      <c r="Z203" s="75">
        <f t="shared" si="70"/>
        <v>0</v>
      </c>
      <c r="AA203" s="80">
        <f t="shared" si="71"/>
        <v>0</v>
      </c>
      <c r="AB203" s="43">
        <v>0</v>
      </c>
      <c r="AC203" s="44">
        <v>0</v>
      </c>
      <c r="AD203" s="75">
        <f t="shared" si="72"/>
        <v>0</v>
      </c>
      <c r="AE203" s="80">
        <f t="shared" si="73"/>
        <v>0</v>
      </c>
      <c r="AF203" s="43">
        <v>0</v>
      </c>
      <c r="AG203" s="44">
        <v>0</v>
      </c>
      <c r="AH203" s="75">
        <f t="shared" si="74"/>
        <v>0</v>
      </c>
      <c r="AI203" s="80">
        <f t="shared" si="75"/>
        <v>0</v>
      </c>
      <c r="AJ203" s="43">
        <v>0</v>
      </c>
      <c r="AK203" s="44">
        <v>0</v>
      </c>
      <c r="AL203" s="75">
        <f t="shared" si="76"/>
        <v>0</v>
      </c>
      <c r="AM203" s="80">
        <f t="shared" si="77"/>
        <v>0</v>
      </c>
      <c r="AN203" s="43">
        <v>0</v>
      </c>
      <c r="AO203" s="44">
        <v>0</v>
      </c>
      <c r="AP203" s="75">
        <f t="shared" si="78"/>
        <v>0</v>
      </c>
      <c r="AQ203" s="80">
        <f t="shared" si="79"/>
        <v>0</v>
      </c>
    </row>
    <row r="204" spans="1:43" ht="24.95" customHeight="1" x14ac:dyDescent="0.2">
      <c r="A204" s="3">
        <v>197</v>
      </c>
      <c r="B204" s="50" t="s">
        <v>245</v>
      </c>
      <c r="D204" s="43">
        <v>0</v>
      </c>
      <c r="E204" s="44">
        <v>0</v>
      </c>
      <c r="F204" s="75">
        <f t="shared" si="60"/>
        <v>0</v>
      </c>
      <c r="G204" s="80">
        <f t="shared" si="61"/>
        <v>0</v>
      </c>
      <c r="H204" s="43">
        <v>0</v>
      </c>
      <c r="I204" s="44">
        <v>0</v>
      </c>
      <c r="J204" s="75">
        <f t="shared" si="62"/>
        <v>0</v>
      </c>
      <c r="K204" s="80">
        <f t="shared" si="63"/>
        <v>0</v>
      </c>
      <c r="L204" s="43">
        <v>0</v>
      </c>
      <c r="M204" s="44">
        <v>0</v>
      </c>
      <c r="N204" s="75">
        <f t="shared" si="64"/>
        <v>0</v>
      </c>
      <c r="O204" s="80">
        <f t="shared" si="65"/>
        <v>0</v>
      </c>
      <c r="P204" s="43">
        <v>0</v>
      </c>
      <c r="Q204" s="44">
        <v>0</v>
      </c>
      <c r="R204" s="75">
        <f t="shared" si="66"/>
        <v>0</v>
      </c>
      <c r="S204" s="80">
        <f t="shared" si="67"/>
        <v>0</v>
      </c>
      <c r="T204" s="43">
        <v>0</v>
      </c>
      <c r="U204" s="44">
        <v>0</v>
      </c>
      <c r="V204" s="75">
        <f t="shared" si="68"/>
        <v>0</v>
      </c>
      <c r="W204" s="80" t="e">
        <f t="shared" si="69"/>
        <v>#DIV/0!</v>
      </c>
      <c r="X204" s="43">
        <v>0</v>
      </c>
      <c r="Y204" s="44">
        <v>0</v>
      </c>
      <c r="Z204" s="75">
        <f t="shared" si="70"/>
        <v>0</v>
      </c>
      <c r="AA204" s="80">
        <f t="shared" si="71"/>
        <v>0</v>
      </c>
      <c r="AB204" s="43">
        <v>0</v>
      </c>
      <c r="AC204" s="44">
        <v>0</v>
      </c>
      <c r="AD204" s="75">
        <f t="shared" si="72"/>
        <v>0</v>
      </c>
      <c r="AE204" s="80">
        <f t="shared" si="73"/>
        <v>0</v>
      </c>
      <c r="AF204" s="43">
        <v>0</v>
      </c>
      <c r="AG204" s="44">
        <v>0</v>
      </c>
      <c r="AH204" s="75">
        <f t="shared" si="74"/>
        <v>0</v>
      </c>
      <c r="AI204" s="80">
        <f t="shared" si="75"/>
        <v>0</v>
      </c>
      <c r="AJ204" s="43">
        <v>0</v>
      </c>
      <c r="AK204" s="44">
        <v>0</v>
      </c>
      <c r="AL204" s="75">
        <f t="shared" si="76"/>
        <v>0</v>
      </c>
      <c r="AM204" s="80">
        <f t="shared" si="77"/>
        <v>0</v>
      </c>
      <c r="AN204" s="43">
        <v>0</v>
      </c>
      <c r="AO204" s="44">
        <v>0</v>
      </c>
      <c r="AP204" s="75">
        <f t="shared" si="78"/>
        <v>0</v>
      </c>
      <c r="AQ204" s="80">
        <f t="shared" si="79"/>
        <v>0</v>
      </c>
    </row>
    <row r="205" spans="1:43" ht="24.95" customHeight="1" x14ac:dyDescent="0.2">
      <c r="A205" s="3">
        <v>198</v>
      </c>
      <c r="B205" s="50" t="s">
        <v>246</v>
      </c>
      <c r="D205" s="43">
        <v>0</v>
      </c>
      <c r="E205" s="44">
        <v>0</v>
      </c>
      <c r="F205" s="75">
        <f t="shared" si="60"/>
        <v>0</v>
      </c>
      <c r="G205" s="80">
        <f t="shared" si="61"/>
        <v>0</v>
      </c>
      <c r="H205" s="43">
        <v>0</v>
      </c>
      <c r="I205" s="44">
        <v>0</v>
      </c>
      <c r="J205" s="75">
        <f t="shared" si="62"/>
        <v>0</v>
      </c>
      <c r="K205" s="80">
        <f t="shared" si="63"/>
        <v>0</v>
      </c>
      <c r="L205" s="43">
        <v>0</v>
      </c>
      <c r="M205" s="44">
        <v>0</v>
      </c>
      <c r="N205" s="75">
        <f t="shared" si="64"/>
        <v>0</v>
      </c>
      <c r="O205" s="80">
        <f t="shared" si="65"/>
        <v>0</v>
      </c>
      <c r="P205" s="43">
        <v>0</v>
      </c>
      <c r="Q205" s="44">
        <v>0</v>
      </c>
      <c r="R205" s="75">
        <f t="shared" si="66"/>
        <v>0</v>
      </c>
      <c r="S205" s="80">
        <f t="shared" si="67"/>
        <v>0</v>
      </c>
      <c r="T205" s="43">
        <v>0</v>
      </c>
      <c r="U205" s="44">
        <v>0</v>
      </c>
      <c r="V205" s="75">
        <f t="shared" si="68"/>
        <v>0</v>
      </c>
      <c r="W205" s="80" t="e">
        <f t="shared" si="69"/>
        <v>#DIV/0!</v>
      </c>
      <c r="X205" s="43">
        <v>0</v>
      </c>
      <c r="Y205" s="44">
        <v>0</v>
      </c>
      <c r="Z205" s="75">
        <f t="shared" si="70"/>
        <v>0</v>
      </c>
      <c r="AA205" s="80">
        <f t="shared" si="71"/>
        <v>0</v>
      </c>
      <c r="AB205" s="43">
        <v>0</v>
      </c>
      <c r="AC205" s="44">
        <v>0</v>
      </c>
      <c r="AD205" s="75">
        <f t="shared" si="72"/>
        <v>0</v>
      </c>
      <c r="AE205" s="80">
        <f t="shared" si="73"/>
        <v>0</v>
      </c>
      <c r="AF205" s="43">
        <v>0</v>
      </c>
      <c r="AG205" s="44">
        <v>0</v>
      </c>
      <c r="AH205" s="75">
        <f t="shared" si="74"/>
        <v>0</v>
      </c>
      <c r="AI205" s="80">
        <f t="shared" si="75"/>
        <v>0</v>
      </c>
      <c r="AJ205" s="43">
        <v>0</v>
      </c>
      <c r="AK205" s="44">
        <v>0</v>
      </c>
      <c r="AL205" s="75">
        <f t="shared" si="76"/>
        <v>0</v>
      </c>
      <c r="AM205" s="80">
        <f t="shared" si="77"/>
        <v>0</v>
      </c>
      <c r="AN205" s="43">
        <v>0</v>
      </c>
      <c r="AO205" s="44">
        <v>0</v>
      </c>
      <c r="AP205" s="75">
        <f t="shared" si="78"/>
        <v>0</v>
      </c>
      <c r="AQ205" s="80">
        <f t="shared" si="79"/>
        <v>0</v>
      </c>
    </row>
    <row r="206" spans="1:43" ht="24.95" customHeight="1" x14ac:dyDescent="0.2">
      <c r="A206" s="3">
        <v>199</v>
      </c>
      <c r="B206" s="50" t="s">
        <v>247</v>
      </c>
      <c r="D206" s="43">
        <v>0</v>
      </c>
      <c r="E206" s="44">
        <v>0</v>
      </c>
      <c r="F206" s="75">
        <f t="shared" si="60"/>
        <v>0</v>
      </c>
      <c r="G206" s="80">
        <f t="shared" si="61"/>
        <v>0</v>
      </c>
      <c r="H206" s="43">
        <v>0</v>
      </c>
      <c r="I206" s="44">
        <v>0</v>
      </c>
      <c r="J206" s="75">
        <f t="shared" si="62"/>
        <v>0</v>
      </c>
      <c r="K206" s="80">
        <f t="shared" si="63"/>
        <v>0</v>
      </c>
      <c r="L206" s="43">
        <v>0</v>
      </c>
      <c r="M206" s="44">
        <v>0</v>
      </c>
      <c r="N206" s="75">
        <f t="shared" si="64"/>
        <v>0</v>
      </c>
      <c r="O206" s="80">
        <f t="shared" si="65"/>
        <v>0</v>
      </c>
      <c r="P206" s="43">
        <v>0</v>
      </c>
      <c r="Q206" s="44">
        <v>0</v>
      </c>
      <c r="R206" s="75">
        <f t="shared" si="66"/>
        <v>0</v>
      </c>
      <c r="S206" s="80">
        <f t="shared" si="67"/>
        <v>0</v>
      </c>
      <c r="T206" s="43">
        <v>0</v>
      </c>
      <c r="U206" s="44">
        <v>0</v>
      </c>
      <c r="V206" s="75">
        <f t="shared" si="68"/>
        <v>0</v>
      </c>
      <c r="W206" s="80" t="e">
        <f t="shared" si="69"/>
        <v>#DIV/0!</v>
      </c>
      <c r="X206" s="43">
        <v>0</v>
      </c>
      <c r="Y206" s="44">
        <v>0</v>
      </c>
      <c r="Z206" s="75">
        <f t="shared" si="70"/>
        <v>0</v>
      </c>
      <c r="AA206" s="80">
        <f t="shared" si="71"/>
        <v>0</v>
      </c>
      <c r="AB206" s="43">
        <v>0</v>
      </c>
      <c r="AC206" s="44">
        <v>0</v>
      </c>
      <c r="AD206" s="75">
        <f t="shared" si="72"/>
        <v>0</v>
      </c>
      <c r="AE206" s="80">
        <f t="shared" si="73"/>
        <v>0</v>
      </c>
      <c r="AF206" s="43">
        <v>0</v>
      </c>
      <c r="AG206" s="44">
        <v>0</v>
      </c>
      <c r="AH206" s="75">
        <f t="shared" si="74"/>
        <v>0</v>
      </c>
      <c r="AI206" s="80">
        <f t="shared" si="75"/>
        <v>0</v>
      </c>
      <c r="AJ206" s="43">
        <v>0</v>
      </c>
      <c r="AK206" s="44">
        <v>0</v>
      </c>
      <c r="AL206" s="75">
        <f t="shared" si="76"/>
        <v>0</v>
      </c>
      <c r="AM206" s="80">
        <f t="shared" si="77"/>
        <v>0</v>
      </c>
      <c r="AN206" s="43">
        <v>0</v>
      </c>
      <c r="AO206" s="44">
        <v>0</v>
      </c>
      <c r="AP206" s="75">
        <f t="shared" si="78"/>
        <v>0</v>
      </c>
      <c r="AQ206" s="80">
        <f t="shared" si="79"/>
        <v>0</v>
      </c>
    </row>
    <row r="207" spans="1:43" ht="24.95" customHeight="1" x14ac:dyDescent="0.2">
      <c r="A207" s="3">
        <v>200</v>
      </c>
      <c r="B207" s="50" t="s">
        <v>248</v>
      </c>
      <c r="D207" s="43">
        <v>0</v>
      </c>
      <c r="E207" s="44">
        <v>0</v>
      </c>
      <c r="F207" s="75">
        <f t="shared" si="60"/>
        <v>0</v>
      </c>
      <c r="G207" s="80">
        <f t="shared" si="61"/>
        <v>0</v>
      </c>
      <c r="H207" s="43">
        <v>0</v>
      </c>
      <c r="I207" s="44">
        <v>0</v>
      </c>
      <c r="J207" s="75">
        <f t="shared" si="62"/>
        <v>0</v>
      </c>
      <c r="K207" s="80">
        <f t="shared" si="63"/>
        <v>0</v>
      </c>
      <c r="L207" s="43">
        <v>0</v>
      </c>
      <c r="M207" s="44">
        <v>0</v>
      </c>
      <c r="N207" s="75">
        <f t="shared" si="64"/>
        <v>0</v>
      </c>
      <c r="O207" s="80">
        <f t="shared" si="65"/>
        <v>0</v>
      </c>
      <c r="P207" s="43">
        <v>0</v>
      </c>
      <c r="Q207" s="44">
        <v>0</v>
      </c>
      <c r="R207" s="75">
        <f t="shared" si="66"/>
        <v>0</v>
      </c>
      <c r="S207" s="80">
        <f t="shared" si="67"/>
        <v>0</v>
      </c>
      <c r="T207" s="43">
        <v>0</v>
      </c>
      <c r="U207" s="44">
        <v>0</v>
      </c>
      <c r="V207" s="75">
        <f t="shared" si="68"/>
        <v>0</v>
      </c>
      <c r="W207" s="80" t="e">
        <f t="shared" si="69"/>
        <v>#DIV/0!</v>
      </c>
      <c r="X207" s="43">
        <v>0</v>
      </c>
      <c r="Y207" s="44">
        <v>0</v>
      </c>
      <c r="Z207" s="75">
        <f t="shared" si="70"/>
        <v>0</v>
      </c>
      <c r="AA207" s="80">
        <f t="shared" si="71"/>
        <v>0</v>
      </c>
      <c r="AB207" s="43">
        <v>0</v>
      </c>
      <c r="AC207" s="44">
        <v>0</v>
      </c>
      <c r="AD207" s="75">
        <f t="shared" si="72"/>
        <v>0</v>
      </c>
      <c r="AE207" s="80">
        <f t="shared" si="73"/>
        <v>0</v>
      </c>
      <c r="AF207" s="43">
        <v>0</v>
      </c>
      <c r="AG207" s="44">
        <v>0</v>
      </c>
      <c r="AH207" s="75">
        <f t="shared" si="74"/>
        <v>0</v>
      </c>
      <c r="AI207" s="80">
        <f t="shared" si="75"/>
        <v>0</v>
      </c>
      <c r="AJ207" s="43">
        <v>0</v>
      </c>
      <c r="AK207" s="44">
        <v>0</v>
      </c>
      <c r="AL207" s="75">
        <f t="shared" si="76"/>
        <v>0</v>
      </c>
      <c r="AM207" s="80">
        <f t="shared" si="77"/>
        <v>0</v>
      </c>
      <c r="AN207" s="43">
        <v>0</v>
      </c>
      <c r="AO207" s="44">
        <v>0</v>
      </c>
      <c r="AP207" s="75">
        <f t="shared" si="78"/>
        <v>0</v>
      </c>
      <c r="AQ207" s="80">
        <f t="shared" si="79"/>
        <v>0</v>
      </c>
    </row>
    <row r="208" spans="1:43" ht="24.95" customHeight="1" x14ac:dyDescent="0.2">
      <c r="A208" s="3">
        <v>201</v>
      </c>
      <c r="B208" s="50" t="s">
        <v>249</v>
      </c>
      <c r="D208" s="43">
        <v>0</v>
      </c>
      <c r="E208" s="44">
        <v>0</v>
      </c>
      <c r="F208" s="75">
        <f t="shared" si="60"/>
        <v>0</v>
      </c>
      <c r="G208" s="80">
        <f t="shared" si="61"/>
        <v>0</v>
      </c>
      <c r="H208" s="43">
        <v>0</v>
      </c>
      <c r="I208" s="44">
        <v>0</v>
      </c>
      <c r="J208" s="75">
        <f t="shared" si="62"/>
        <v>0</v>
      </c>
      <c r="K208" s="80">
        <f t="shared" si="63"/>
        <v>0</v>
      </c>
      <c r="L208" s="43">
        <v>0</v>
      </c>
      <c r="M208" s="44">
        <v>0</v>
      </c>
      <c r="N208" s="75">
        <f t="shared" si="64"/>
        <v>0</v>
      </c>
      <c r="O208" s="80">
        <f t="shared" si="65"/>
        <v>0</v>
      </c>
      <c r="P208" s="43">
        <v>0</v>
      </c>
      <c r="Q208" s="44">
        <v>0</v>
      </c>
      <c r="R208" s="75">
        <f t="shared" si="66"/>
        <v>0</v>
      </c>
      <c r="S208" s="80">
        <f t="shared" si="67"/>
        <v>0</v>
      </c>
      <c r="T208" s="43">
        <v>0</v>
      </c>
      <c r="U208" s="44">
        <v>0</v>
      </c>
      <c r="V208" s="75">
        <f t="shared" si="68"/>
        <v>0</v>
      </c>
      <c r="W208" s="80" t="e">
        <f t="shared" si="69"/>
        <v>#DIV/0!</v>
      </c>
      <c r="X208" s="43">
        <v>0</v>
      </c>
      <c r="Y208" s="44">
        <v>0</v>
      </c>
      <c r="Z208" s="75">
        <f t="shared" si="70"/>
        <v>0</v>
      </c>
      <c r="AA208" s="80">
        <f t="shared" si="71"/>
        <v>0</v>
      </c>
      <c r="AB208" s="43">
        <v>0</v>
      </c>
      <c r="AC208" s="44">
        <v>0</v>
      </c>
      <c r="AD208" s="75">
        <f t="shared" si="72"/>
        <v>0</v>
      </c>
      <c r="AE208" s="80">
        <f t="shared" si="73"/>
        <v>0</v>
      </c>
      <c r="AF208" s="43">
        <v>0</v>
      </c>
      <c r="AG208" s="44">
        <v>0</v>
      </c>
      <c r="AH208" s="75">
        <f t="shared" si="74"/>
        <v>0</v>
      </c>
      <c r="AI208" s="80">
        <f t="shared" si="75"/>
        <v>0</v>
      </c>
      <c r="AJ208" s="43">
        <v>0</v>
      </c>
      <c r="AK208" s="44">
        <v>0</v>
      </c>
      <c r="AL208" s="75">
        <f t="shared" si="76"/>
        <v>0</v>
      </c>
      <c r="AM208" s="80">
        <f t="shared" si="77"/>
        <v>0</v>
      </c>
      <c r="AN208" s="43">
        <v>0</v>
      </c>
      <c r="AO208" s="44">
        <v>0</v>
      </c>
      <c r="AP208" s="75">
        <f t="shared" si="78"/>
        <v>0</v>
      </c>
      <c r="AQ208" s="80">
        <f t="shared" si="79"/>
        <v>0</v>
      </c>
    </row>
    <row r="209" spans="1:43" ht="24.95" customHeight="1" x14ac:dyDescent="0.2">
      <c r="A209" s="3">
        <v>202</v>
      </c>
      <c r="B209" s="50" t="s">
        <v>250</v>
      </c>
      <c r="D209" s="43">
        <v>0</v>
      </c>
      <c r="E209" s="44">
        <v>0</v>
      </c>
      <c r="F209" s="75">
        <f t="shared" si="60"/>
        <v>0</v>
      </c>
      <c r="G209" s="80">
        <f t="shared" si="61"/>
        <v>0</v>
      </c>
      <c r="H209" s="43">
        <v>0</v>
      </c>
      <c r="I209" s="44">
        <v>0</v>
      </c>
      <c r="J209" s="75">
        <f t="shared" si="62"/>
        <v>0</v>
      </c>
      <c r="K209" s="80">
        <f t="shared" si="63"/>
        <v>0</v>
      </c>
      <c r="L209" s="43">
        <v>0</v>
      </c>
      <c r="M209" s="44">
        <v>0</v>
      </c>
      <c r="N209" s="75">
        <f t="shared" si="64"/>
        <v>0</v>
      </c>
      <c r="O209" s="80">
        <f t="shared" si="65"/>
        <v>0</v>
      </c>
      <c r="P209" s="43">
        <v>0</v>
      </c>
      <c r="Q209" s="44">
        <v>0</v>
      </c>
      <c r="R209" s="75">
        <f t="shared" si="66"/>
        <v>0</v>
      </c>
      <c r="S209" s="80">
        <f t="shared" si="67"/>
        <v>0</v>
      </c>
      <c r="T209" s="43">
        <v>0</v>
      </c>
      <c r="U209" s="44">
        <v>0</v>
      </c>
      <c r="V209" s="75">
        <f t="shared" si="68"/>
        <v>0</v>
      </c>
      <c r="W209" s="80" t="e">
        <f t="shared" si="69"/>
        <v>#DIV/0!</v>
      </c>
      <c r="X209" s="43">
        <v>0</v>
      </c>
      <c r="Y209" s="44">
        <v>0</v>
      </c>
      <c r="Z209" s="75">
        <f t="shared" si="70"/>
        <v>0</v>
      </c>
      <c r="AA209" s="80">
        <f t="shared" si="71"/>
        <v>0</v>
      </c>
      <c r="AB209" s="43">
        <v>0</v>
      </c>
      <c r="AC209" s="44">
        <v>0</v>
      </c>
      <c r="AD209" s="75">
        <f t="shared" si="72"/>
        <v>0</v>
      </c>
      <c r="AE209" s="80">
        <f t="shared" si="73"/>
        <v>0</v>
      </c>
      <c r="AF209" s="43">
        <v>0</v>
      </c>
      <c r="AG209" s="44">
        <v>0</v>
      </c>
      <c r="AH209" s="75">
        <f t="shared" si="74"/>
        <v>0</v>
      </c>
      <c r="AI209" s="80">
        <f t="shared" si="75"/>
        <v>0</v>
      </c>
      <c r="AJ209" s="43">
        <v>0</v>
      </c>
      <c r="AK209" s="44">
        <v>0</v>
      </c>
      <c r="AL209" s="75">
        <f t="shared" si="76"/>
        <v>0</v>
      </c>
      <c r="AM209" s="80">
        <f t="shared" si="77"/>
        <v>0</v>
      </c>
      <c r="AN209" s="43">
        <v>0</v>
      </c>
      <c r="AO209" s="44">
        <v>0</v>
      </c>
      <c r="AP209" s="75">
        <f t="shared" si="78"/>
        <v>0</v>
      </c>
      <c r="AQ209" s="80">
        <f t="shared" si="79"/>
        <v>0</v>
      </c>
    </row>
    <row r="210" spans="1:43" ht="24.95" customHeight="1" x14ac:dyDescent="0.2">
      <c r="A210" s="3">
        <v>203</v>
      </c>
      <c r="B210" s="50" t="s">
        <v>258</v>
      </c>
      <c r="D210" s="43">
        <v>0</v>
      </c>
      <c r="E210" s="44">
        <v>0</v>
      </c>
      <c r="F210" s="75">
        <f t="shared" si="60"/>
        <v>0</v>
      </c>
      <c r="G210" s="80">
        <f t="shared" si="61"/>
        <v>0</v>
      </c>
      <c r="H210" s="43">
        <v>0</v>
      </c>
      <c r="I210" s="44">
        <v>0</v>
      </c>
      <c r="J210" s="75">
        <f t="shared" si="62"/>
        <v>0</v>
      </c>
      <c r="K210" s="80">
        <f t="shared" si="63"/>
        <v>0</v>
      </c>
      <c r="L210" s="43">
        <v>0</v>
      </c>
      <c r="M210" s="44">
        <v>0</v>
      </c>
      <c r="N210" s="75">
        <f t="shared" si="64"/>
        <v>0</v>
      </c>
      <c r="O210" s="80">
        <f t="shared" si="65"/>
        <v>0</v>
      </c>
      <c r="P210" s="43">
        <v>0</v>
      </c>
      <c r="Q210" s="44">
        <v>0</v>
      </c>
      <c r="R210" s="75">
        <f t="shared" si="66"/>
        <v>0</v>
      </c>
      <c r="S210" s="80">
        <f t="shared" si="67"/>
        <v>0</v>
      </c>
      <c r="T210" s="43">
        <v>0</v>
      </c>
      <c r="U210" s="44">
        <v>0</v>
      </c>
      <c r="V210" s="75">
        <f t="shared" si="68"/>
        <v>0</v>
      </c>
      <c r="W210" s="80" t="e">
        <f t="shared" si="69"/>
        <v>#DIV/0!</v>
      </c>
      <c r="X210" s="43">
        <v>0</v>
      </c>
      <c r="Y210" s="44">
        <v>0</v>
      </c>
      <c r="Z210" s="75">
        <f t="shared" si="70"/>
        <v>0</v>
      </c>
      <c r="AA210" s="80">
        <f t="shared" si="71"/>
        <v>0</v>
      </c>
      <c r="AB210" s="43">
        <v>0</v>
      </c>
      <c r="AC210" s="44">
        <v>0</v>
      </c>
      <c r="AD210" s="75">
        <f t="shared" si="72"/>
        <v>0</v>
      </c>
      <c r="AE210" s="80">
        <f t="shared" si="73"/>
        <v>0</v>
      </c>
      <c r="AF210" s="43">
        <v>0</v>
      </c>
      <c r="AG210" s="44">
        <v>0</v>
      </c>
      <c r="AH210" s="75">
        <f t="shared" si="74"/>
        <v>0</v>
      </c>
      <c r="AI210" s="80">
        <f t="shared" si="75"/>
        <v>0</v>
      </c>
      <c r="AJ210" s="43">
        <v>0</v>
      </c>
      <c r="AK210" s="44">
        <v>0</v>
      </c>
      <c r="AL210" s="75">
        <f t="shared" si="76"/>
        <v>0</v>
      </c>
      <c r="AM210" s="80">
        <f t="shared" si="77"/>
        <v>0</v>
      </c>
      <c r="AN210" s="43">
        <v>0</v>
      </c>
      <c r="AO210" s="44">
        <v>0</v>
      </c>
      <c r="AP210" s="75">
        <f t="shared" si="78"/>
        <v>0</v>
      </c>
      <c r="AQ210" s="80">
        <f t="shared" si="79"/>
        <v>0</v>
      </c>
    </row>
    <row r="211" spans="1:43" ht="24.95" customHeight="1" x14ac:dyDescent="0.2">
      <c r="A211" s="3">
        <v>204</v>
      </c>
      <c r="B211" s="50" t="s">
        <v>259</v>
      </c>
      <c r="D211" s="43">
        <v>0</v>
      </c>
      <c r="E211" s="44">
        <v>0</v>
      </c>
      <c r="F211" s="75">
        <f t="shared" si="60"/>
        <v>0</v>
      </c>
      <c r="G211" s="80">
        <f t="shared" si="61"/>
        <v>0</v>
      </c>
      <c r="H211" s="43">
        <v>0</v>
      </c>
      <c r="I211" s="44">
        <v>0</v>
      </c>
      <c r="J211" s="75">
        <f t="shared" si="62"/>
        <v>0</v>
      </c>
      <c r="K211" s="80">
        <f t="shared" si="63"/>
        <v>0</v>
      </c>
      <c r="L211" s="43">
        <v>0</v>
      </c>
      <c r="M211" s="44">
        <v>0</v>
      </c>
      <c r="N211" s="75">
        <f t="shared" si="64"/>
        <v>0</v>
      </c>
      <c r="O211" s="80">
        <f t="shared" si="65"/>
        <v>0</v>
      </c>
      <c r="P211" s="43">
        <v>0</v>
      </c>
      <c r="Q211" s="44">
        <v>0</v>
      </c>
      <c r="R211" s="75">
        <f t="shared" si="66"/>
        <v>0</v>
      </c>
      <c r="S211" s="80">
        <f t="shared" si="67"/>
        <v>0</v>
      </c>
      <c r="T211" s="43">
        <v>0</v>
      </c>
      <c r="U211" s="44">
        <v>0</v>
      </c>
      <c r="V211" s="75">
        <f t="shared" si="68"/>
        <v>0</v>
      </c>
      <c r="W211" s="80" t="e">
        <f t="shared" si="69"/>
        <v>#DIV/0!</v>
      </c>
      <c r="X211" s="43">
        <v>0</v>
      </c>
      <c r="Y211" s="44">
        <v>0</v>
      </c>
      <c r="Z211" s="75">
        <f t="shared" si="70"/>
        <v>0</v>
      </c>
      <c r="AA211" s="80">
        <f t="shared" si="71"/>
        <v>0</v>
      </c>
      <c r="AB211" s="43">
        <v>0</v>
      </c>
      <c r="AC211" s="44">
        <v>0</v>
      </c>
      <c r="AD211" s="75">
        <f t="shared" si="72"/>
        <v>0</v>
      </c>
      <c r="AE211" s="80">
        <f t="shared" si="73"/>
        <v>0</v>
      </c>
      <c r="AF211" s="43">
        <v>0</v>
      </c>
      <c r="AG211" s="44">
        <v>0</v>
      </c>
      <c r="AH211" s="75">
        <f t="shared" si="74"/>
        <v>0</v>
      </c>
      <c r="AI211" s="80">
        <f t="shared" si="75"/>
        <v>0</v>
      </c>
      <c r="AJ211" s="43">
        <v>0</v>
      </c>
      <c r="AK211" s="44">
        <v>0</v>
      </c>
      <c r="AL211" s="75">
        <f t="shared" si="76"/>
        <v>0</v>
      </c>
      <c r="AM211" s="80">
        <f t="shared" si="77"/>
        <v>0</v>
      </c>
      <c r="AN211" s="43">
        <v>0</v>
      </c>
      <c r="AO211" s="44">
        <v>0</v>
      </c>
      <c r="AP211" s="75">
        <f t="shared" si="78"/>
        <v>0</v>
      </c>
      <c r="AQ211" s="80">
        <f t="shared" si="79"/>
        <v>0</v>
      </c>
    </row>
    <row r="212" spans="1:43" ht="24.95" customHeight="1" x14ac:dyDescent="0.2">
      <c r="A212" s="3">
        <v>205</v>
      </c>
      <c r="B212" s="50" t="s">
        <v>209</v>
      </c>
      <c r="D212" s="43">
        <v>0</v>
      </c>
      <c r="E212" s="44">
        <v>0</v>
      </c>
      <c r="F212" s="75">
        <f t="shared" si="60"/>
        <v>0</v>
      </c>
      <c r="G212" s="80">
        <f t="shared" si="61"/>
        <v>0</v>
      </c>
      <c r="H212" s="43">
        <v>0</v>
      </c>
      <c r="I212" s="44">
        <v>0</v>
      </c>
      <c r="J212" s="75">
        <f t="shared" si="62"/>
        <v>0</v>
      </c>
      <c r="K212" s="80">
        <f t="shared" si="63"/>
        <v>0</v>
      </c>
      <c r="L212" s="43">
        <v>0</v>
      </c>
      <c r="M212" s="44">
        <v>0</v>
      </c>
      <c r="N212" s="75">
        <f t="shared" si="64"/>
        <v>0</v>
      </c>
      <c r="O212" s="80">
        <f t="shared" si="65"/>
        <v>0</v>
      </c>
      <c r="P212" s="43">
        <v>0</v>
      </c>
      <c r="Q212" s="44">
        <v>0</v>
      </c>
      <c r="R212" s="75">
        <f t="shared" si="66"/>
        <v>0</v>
      </c>
      <c r="S212" s="80">
        <f t="shared" si="67"/>
        <v>0</v>
      </c>
      <c r="T212" s="43">
        <v>0</v>
      </c>
      <c r="U212" s="44">
        <v>0</v>
      </c>
      <c r="V212" s="75">
        <f t="shared" si="68"/>
        <v>0</v>
      </c>
      <c r="W212" s="80" t="e">
        <f t="shared" si="69"/>
        <v>#DIV/0!</v>
      </c>
      <c r="X212" s="43">
        <v>0</v>
      </c>
      <c r="Y212" s="44">
        <v>0</v>
      </c>
      <c r="Z212" s="75">
        <f t="shared" si="70"/>
        <v>0</v>
      </c>
      <c r="AA212" s="80">
        <f t="shared" si="71"/>
        <v>0</v>
      </c>
      <c r="AB212" s="43">
        <v>0</v>
      </c>
      <c r="AC212" s="44">
        <v>0</v>
      </c>
      <c r="AD212" s="75">
        <f t="shared" si="72"/>
        <v>0</v>
      </c>
      <c r="AE212" s="80">
        <f t="shared" si="73"/>
        <v>0</v>
      </c>
      <c r="AF212" s="43">
        <v>0</v>
      </c>
      <c r="AG212" s="44">
        <v>0</v>
      </c>
      <c r="AH212" s="75">
        <f t="shared" si="74"/>
        <v>0</v>
      </c>
      <c r="AI212" s="80">
        <f t="shared" si="75"/>
        <v>0</v>
      </c>
      <c r="AJ212" s="43">
        <v>0</v>
      </c>
      <c r="AK212" s="44">
        <v>0</v>
      </c>
      <c r="AL212" s="75">
        <f t="shared" si="76"/>
        <v>0</v>
      </c>
      <c r="AM212" s="80">
        <f t="shared" si="77"/>
        <v>0</v>
      </c>
      <c r="AN212" s="43">
        <v>0</v>
      </c>
      <c r="AO212" s="44">
        <v>0</v>
      </c>
      <c r="AP212" s="75">
        <f t="shared" si="78"/>
        <v>0</v>
      </c>
      <c r="AQ212" s="80">
        <f t="shared" si="79"/>
        <v>0</v>
      </c>
    </row>
    <row r="213" spans="1:43" ht="24.95" customHeight="1" x14ac:dyDescent="0.2">
      <c r="A213" s="3">
        <v>206</v>
      </c>
      <c r="B213" s="50" t="s">
        <v>212</v>
      </c>
      <c r="D213" s="43">
        <v>0</v>
      </c>
      <c r="E213" s="44">
        <v>0</v>
      </c>
      <c r="F213" s="75">
        <f t="shared" si="60"/>
        <v>0</v>
      </c>
      <c r="G213" s="80">
        <f t="shared" si="61"/>
        <v>0</v>
      </c>
      <c r="H213" s="43">
        <v>0</v>
      </c>
      <c r="I213" s="44">
        <v>0</v>
      </c>
      <c r="J213" s="75">
        <f t="shared" si="62"/>
        <v>0</v>
      </c>
      <c r="K213" s="80">
        <f t="shared" si="63"/>
        <v>0</v>
      </c>
      <c r="L213" s="43">
        <v>0</v>
      </c>
      <c r="M213" s="44">
        <v>0</v>
      </c>
      <c r="N213" s="75">
        <f t="shared" si="64"/>
        <v>0</v>
      </c>
      <c r="O213" s="80">
        <f t="shared" si="65"/>
        <v>0</v>
      </c>
      <c r="P213" s="43">
        <v>0</v>
      </c>
      <c r="Q213" s="44">
        <v>0</v>
      </c>
      <c r="R213" s="75">
        <f t="shared" si="66"/>
        <v>0</v>
      </c>
      <c r="S213" s="80">
        <f t="shared" si="67"/>
        <v>0</v>
      </c>
      <c r="T213" s="43">
        <v>0</v>
      </c>
      <c r="U213" s="44">
        <v>0</v>
      </c>
      <c r="V213" s="75">
        <f t="shared" si="68"/>
        <v>0</v>
      </c>
      <c r="W213" s="80" t="e">
        <f t="shared" si="69"/>
        <v>#DIV/0!</v>
      </c>
      <c r="X213" s="43">
        <v>0</v>
      </c>
      <c r="Y213" s="44">
        <v>0</v>
      </c>
      <c r="Z213" s="75">
        <f t="shared" si="70"/>
        <v>0</v>
      </c>
      <c r="AA213" s="80">
        <f t="shared" si="71"/>
        <v>0</v>
      </c>
      <c r="AB213" s="43">
        <v>0</v>
      </c>
      <c r="AC213" s="44">
        <v>0</v>
      </c>
      <c r="AD213" s="75">
        <f t="shared" si="72"/>
        <v>0</v>
      </c>
      <c r="AE213" s="80">
        <f t="shared" si="73"/>
        <v>0</v>
      </c>
      <c r="AF213" s="43">
        <v>0</v>
      </c>
      <c r="AG213" s="44">
        <v>0</v>
      </c>
      <c r="AH213" s="75">
        <f t="shared" si="74"/>
        <v>0</v>
      </c>
      <c r="AI213" s="80">
        <f t="shared" si="75"/>
        <v>0</v>
      </c>
      <c r="AJ213" s="43">
        <v>0</v>
      </c>
      <c r="AK213" s="44">
        <v>0</v>
      </c>
      <c r="AL213" s="75">
        <f t="shared" si="76"/>
        <v>0</v>
      </c>
      <c r="AM213" s="80">
        <f t="shared" si="77"/>
        <v>0</v>
      </c>
      <c r="AN213" s="43">
        <v>0</v>
      </c>
      <c r="AO213" s="44">
        <v>0</v>
      </c>
      <c r="AP213" s="75">
        <f t="shared" si="78"/>
        <v>0</v>
      </c>
      <c r="AQ213" s="80">
        <f t="shared" si="79"/>
        <v>0</v>
      </c>
    </row>
    <row r="214" spans="1:43" ht="24.95" customHeight="1" x14ac:dyDescent="0.2">
      <c r="A214" s="3">
        <v>207</v>
      </c>
      <c r="B214" s="50" t="s">
        <v>260</v>
      </c>
      <c r="D214" s="43">
        <v>0</v>
      </c>
      <c r="E214" s="44">
        <v>0</v>
      </c>
      <c r="F214" s="75">
        <f t="shared" si="60"/>
        <v>0</v>
      </c>
      <c r="G214" s="80">
        <f t="shared" si="61"/>
        <v>0</v>
      </c>
      <c r="H214" s="43">
        <v>0</v>
      </c>
      <c r="I214" s="44">
        <v>0</v>
      </c>
      <c r="J214" s="75">
        <f t="shared" si="62"/>
        <v>0</v>
      </c>
      <c r="K214" s="80">
        <f t="shared" si="63"/>
        <v>0</v>
      </c>
      <c r="L214" s="43">
        <v>0</v>
      </c>
      <c r="M214" s="44">
        <v>0</v>
      </c>
      <c r="N214" s="75">
        <f t="shared" si="64"/>
        <v>0</v>
      </c>
      <c r="O214" s="80">
        <f t="shared" si="65"/>
        <v>0</v>
      </c>
      <c r="P214" s="43">
        <v>0</v>
      </c>
      <c r="Q214" s="44">
        <v>0</v>
      </c>
      <c r="R214" s="75">
        <f t="shared" si="66"/>
        <v>0</v>
      </c>
      <c r="S214" s="80">
        <f t="shared" si="67"/>
        <v>0</v>
      </c>
      <c r="T214" s="43">
        <v>0</v>
      </c>
      <c r="U214" s="44">
        <v>0</v>
      </c>
      <c r="V214" s="75">
        <f t="shared" si="68"/>
        <v>0</v>
      </c>
      <c r="W214" s="80" t="e">
        <f t="shared" si="69"/>
        <v>#DIV/0!</v>
      </c>
      <c r="X214" s="43">
        <v>0</v>
      </c>
      <c r="Y214" s="44">
        <v>0</v>
      </c>
      <c r="Z214" s="75">
        <f t="shared" si="70"/>
        <v>0</v>
      </c>
      <c r="AA214" s="80">
        <f t="shared" si="71"/>
        <v>0</v>
      </c>
      <c r="AB214" s="43">
        <v>0</v>
      </c>
      <c r="AC214" s="44">
        <v>0</v>
      </c>
      <c r="AD214" s="75">
        <f t="shared" si="72"/>
        <v>0</v>
      </c>
      <c r="AE214" s="80">
        <f t="shared" si="73"/>
        <v>0</v>
      </c>
      <c r="AF214" s="43">
        <v>0</v>
      </c>
      <c r="AG214" s="44">
        <v>0</v>
      </c>
      <c r="AH214" s="75">
        <f t="shared" si="74"/>
        <v>0</v>
      </c>
      <c r="AI214" s="80">
        <f t="shared" si="75"/>
        <v>0</v>
      </c>
      <c r="AJ214" s="43">
        <v>0</v>
      </c>
      <c r="AK214" s="44">
        <v>0</v>
      </c>
      <c r="AL214" s="75">
        <f t="shared" si="76"/>
        <v>0</v>
      </c>
      <c r="AM214" s="80">
        <f t="shared" si="77"/>
        <v>0</v>
      </c>
      <c r="AN214" s="43">
        <v>0</v>
      </c>
      <c r="AO214" s="44">
        <v>0</v>
      </c>
      <c r="AP214" s="75">
        <f t="shared" si="78"/>
        <v>0</v>
      </c>
      <c r="AQ214" s="80">
        <f t="shared" si="79"/>
        <v>0</v>
      </c>
    </row>
    <row r="215" spans="1:43" ht="24.95" customHeight="1" x14ac:dyDescent="0.2">
      <c r="A215" s="3">
        <v>208</v>
      </c>
      <c r="B215" s="50" t="s">
        <v>261</v>
      </c>
      <c r="D215" s="43">
        <v>0</v>
      </c>
      <c r="E215" s="44">
        <v>0</v>
      </c>
      <c r="F215" s="75">
        <f t="shared" si="60"/>
        <v>0</v>
      </c>
      <c r="G215" s="80">
        <f t="shared" si="61"/>
        <v>0</v>
      </c>
      <c r="H215" s="43">
        <v>0</v>
      </c>
      <c r="I215" s="44">
        <v>0</v>
      </c>
      <c r="J215" s="75">
        <f t="shared" si="62"/>
        <v>0</v>
      </c>
      <c r="K215" s="80">
        <f t="shared" si="63"/>
        <v>0</v>
      </c>
      <c r="L215" s="43">
        <v>0</v>
      </c>
      <c r="M215" s="44">
        <v>0</v>
      </c>
      <c r="N215" s="75">
        <f t="shared" si="64"/>
        <v>0</v>
      </c>
      <c r="O215" s="80">
        <f t="shared" si="65"/>
        <v>0</v>
      </c>
      <c r="P215" s="43">
        <v>0</v>
      </c>
      <c r="Q215" s="44">
        <v>0</v>
      </c>
      <c r="R215" s="75">
        <f t="shared" si="66"/>
        <v>0</v>
      </c>
      <c r="S215" s="80">
        <f t="shared" si="67"/>
        <v>0</v>
      </c>
      <c r="T215" s="43">
        <v>0</v>
      </c>
      <c r="U215" s="44">
        <v>0</v>
      </c>
      <c r="V215" s="75">
        <f t="shared" si="68"/>
        <v>0</v>
      </c>
      <c r="W215" s="80" t="e">
        <f t="shared" si="69"/>
        <v>#DIV/0!</v>
      </c>
      <c r="X215" s="43">
        <v>0</v>
      </c>
      <c r="Y215" s="44">
        <v>0</v>
      </c>
      <c r="Z215" s="75">
        <f t="shared" si="70"/>
        <v>0</v>
      </c>
      <c r="AA215" s="80">
        <f t="shared" si="71"/>
        <v>0</v>
      </c>
      <c r="AB215" s="43">
        <v>0</v>
      </c>
      <c r="AC215" s="44">
        <v>0</v>
      </c>
      <c r="AD215" s="75">
        <f t="shared" si="72"/>
        <v>0</v>
      </c>
      <c r="AE215" s="80">
        <f t="shared" si="73"/>
        <v>0</v>
      </c>
      <c r="AF215" s="43">
        <v>0</v>
      </c>
      <c r="AG215" s="44">
        <v>0</v>
      </c>
      <c r="AH215" s="75">
        <f t="shared" si="74"/>
        <v>0</v>
      </c>
      <c r="AI215" s="80">
        <f t="shared" si="75"/>
        <v>0</v>
      </c>
      <c r="AJ215" s="43">
        <v>0</v>
      </c>
      <c r="AK215" s="44">
        <v>0</v>
      </c>
      <c r="AL215" s="75">
        <f t="shared" si="76"/>
        <v>0</v>
      </c>
      <c r="AM215" s="80">
        <f t="shared" si="77"/>
        <v>0</v>
      </c>
      <c r="AN215" s="43">
        <v>0</v>
      </c>
      <c r="AO215" s="44">
        <v>0</v>
      </c>
      <c r="AP215" s="75">
        <f t="shared" si="78"/>
        <v>0</v>
      </c>
      <c r="AQ215" s="80">
        <f t="shared" si="79"/>
        <v>0</v>
      </c>
    </row>
    <row r="216" spans="1:43" ht="24.95" customHeight="1" x14ac:dyDescent="0.2">
      <c r="A216" s="3">
        <v>209</v>
      </c>
      <c r="B216" s="50" t="s">
        <v>262</v>
      </c>
      <c r="D216" s="43">
        <v>0</v>
      </c>
      <c r="E216" s="44">
        <v>0</v>
      </c>
      <c r="F216" s="75">
        <f t="shared" si="60"/>
        <v>0</v>
      </c>
      <c r="G216" s="80">
        <f t="shared" si="61"/>
        <v>0</v>
      </c>
      <c r="H216" s="43">
        <v>0</v>
      </c>
      <c r="I216" s="44">
        <v>0</v>
      </c>
      <c r="J216" s="75">
        <f t="shared" si="62"/>
        <v>0</v>
      </c>
      <c r="K216" s="80">
        <f t="shared" si="63"/>
        <v>0</v>
      </c>
      <c r="L216" s="43">
        <v>0</v>
      </c>
      <c r="M216" s="44">
        <v>0</v>
      </c>
      <c r="N216" s="75">
        <f t="shared" si="64"/>
        <v>0</v>
      </c>
      <c r="O216" s="80">
        <f t="shared" si="65"/>
        <v>0</v>
      </c>
      <c r="P216" s="43">
        <v>0</v>
      </c>
      <c r="Q216" s="44">
        <v>0</v>
      </c>
      <c r="R216" s="75">
        <f t="shared" si="66"/>
        <v>0</v>
      </c>
      <c r="S216" s="80">
        <f t="shared" si="67"/>
        <v>0</v>
      </c>
      <c r="T216" s="43">
        <v>0</v>
      </c>
      <c r="U216" s="44">
        <v>0</v>
      </c>
      <c r="V216" s="75">
        <f t="shared" si="68"/>
        <v>0</v>
      </c>
      <c r="W216" s="80" t="e">
        <f t="shared" si="69"/>
        <v>#DIV/0!</v>
      </c>
      <c r="X216" s="43">
        <v>0</v>
      </c>
      <c r="Y216" s="44">
        <v>0</v>
      </c>
      <c r="Z216" s="75">
        <f t="shared" si="70"/>
        <v>0</v>
      </c>
      <c r="AA216" s="80">
        <f t="shared" si="71"/>
        <v>0</v>
      </c>
      <c r="AB216" s="43">
        <v>0</v>
      </c>
      <c r="AC216" s="44">
        <v>0</v>
      </c>
      <c r="AD216" s="75">
        <f t="shared" si="72"/>
        <v>0</v>
      </c>
      <c r="AE216" s="80">
        <f t="shared" si="73"/>
        <v>0</v>
      </c>
      <c r="AF216" s="43">
        <v>0</v>
      </c>
      <c r="AG216" s="44">
        <v>0</v>
      </c>
      <c r="AH216" s="75">
        <f t="shared" si="74"/>
        <v>0</v>
      </c>
      <c r="AI216" s="80">
        <f t="shared" si="75"/>
        <v>0</v>
      </c>
      <c r="AJ216" s="43">
        <v>0</v>
      </c>
      <c r="AK216" s="44">
        <v>0</v>
      </c>
      <c r="AL216" s="75">
        <f t="shared" si="76"/>
        <v>0</v>
      </c>
      <c r="AM216" s="80">
        <f t="shared" si="77"/>
        <v>0</v>
      </c>
      <c r="AN216" s="43">
        <v>0</v>
      </c>
      <c r="AO216" s="44">
        <v>0</v>
      </c>
      <c r="AP216" s="75">
        <f t="shared" si="78"/>
        <v>0</v>
      </c>
      <c r="AQ216" s="80">
        <f t="shared" si="79"/>
        <v>0</v>
      </c>
    </row>
    <row r="217" spans="1:43" ht="24.95" customHeight="1" x14ac:dyDescent="0.2">
      <c r="A217" s="3">
        <v>210</v>
      </c>
      <c r="B217" s="50" t="s">
        <v>263</v>
      </c>
      <c r="D217" s="43">
        <v>0</v>
      </c>
      <c r="E217" s="44">
        <v>0</v>
      </c>
      <c r="F217" s="75">
        <f t="shared" si="60"/>
        <v>0</v>
      </c>
      <c r="G217" s="80">
        <f t="shared" si="61"/>
        <v>0</v>
      </c>
      <c r="H217" s="43">
        <v>0</v>
      </c>
      <c r="I217" s="44">
        <v>0</v>
      </c>
      <c r="J217" s="75">
        <f t="shared" si="62"/>
        <v>0</v>
      </c>
      <c r="K217" s="80">
        <f t="shared" si="63"/>
        <v>0</v>
      </c>
      <c r="L217" s="43">
        <v>0</v>
      </c>
      <c r="M217" s="44">
        <v>0</v>
      </c>
      <c r="N217" s="75">
        <f t="shared" si="64"/>
        <v>0</v>
      </c>
      <c r="O217" s="80">
        <f t="shared" si="65"/>
        <v>0</v>
      </c>
      <c r="P217" s="43">
        <v>0</v>
      </c>
      <c r="Q217" s="44">
        <v>0</v>
      </c>
      <c r="R217" s="75">
        <f t="shared" si="66"/>
        <v>0</v>
      </c>
      <c r="S217" s="80">
        <f t="shared" si="67"/>
        <v>0</v>
      </c>
      <c r="T217" s="43">
        <v>0</v>
      </c>
      <c r="U217" s="44">
        <v>0</v>
      </c>
      <c r="V217" s="75">
        <f t="shared" si="68"/>
        <v>0</v>
      </c>
      <c r="W217" s="80" t="e">
        <f t="shared" si="69"/>
        <v>#DIV/0!</v>
      </c>
      <c r="X217" s="43">
        <v>0</v>
      </c>
      <c r="Y217" s="44">
        <v>0</v>
      </c>
      <c r="Z217" s="75">
        <f t="shared" si="70"/>
        <v>0</v>
      </c>
      <c r="AA217" s="80">
        <f t="shared" si="71"/>
        <v>0</v>
      </c>
      <c r="AB217" s="43">
        <v>0</v>
      </c>
      <c r="AC217" s="44">
        <v>0</v>
      </c>
      <c r="AD217" s="75">
        <f t="shared" si="72"/>
        <v>0</v>
      </c>
      <c r="AE217" s="80">
        <f t="shared" si="73"/>
        <v>0</v>
      </c>
      <c r="AF217" s="43">
        <v>0</v>
      </c>
      <c r="AG217" s="44">
        <v>0</v>
      </c>
      <c r="AH217" s="75">
        <f t="shared" si="74"/>
        <v>0</v>
      </c>
      <c r="AI217" s="80">
        <f t="shared" si="75"/>
        <v>0</v>
      </c>
      <c r="AJ217" s="43">
        <v>0</v>
      </c>
      <c r="AK217" s="44">
        <v>0</v>
      </c>
      <c r="AL217" s="75">
        <f t="shared" si="76"/>
        <v>0</v>
      </c>
      <c r="AM217" s="80">
        <f t="shared" si="77"/>
        <v>0</v>
      </c>
      <c r="AN217" s="43">
        <v>0</v>
      </c>
      <c r="AO217" s="44">
        <v>0</v>
      </c>
      <c r="AP217" s="75">
        <f t="shared" si="78"/>
        <v>0</v>
      </c>
      <c r="AQ217" s="80">
        <f t="shared" si="79"/>
        <v>0</v>
      </c>
    </row>
    <row r="218" spans="1:43" ht="24.95" customHeight="1" x14ac:dyDescent="0.2">
      <c r="A218" s="3">
        <v>211</v>
      </c>
      <c r="B218" s="50" t="s">
        <v>264</v>
      </c>
      <c r="D218" s="43">
        <v>0</v>
      </c>
      <c r="E218" s="44">
        <v>0</v>
      </c>
      <c r="F218" s="75">
        <f t="shared" si="60"/>
        <v>0</v>
      </c>
      <c r="G218" s="80">
        <f t="shared" si="61"/>
        <v>0</v>
      </c>
      <c r="H218" s="43">
        <v>0</v>
      </c>
      <c r="I218" s="44">
        <v>0</v>
      </c>
      <c r="J218" s="75">
        <f t="shared" si="62"/>
        <v>0</v>
      </c>
      <c r="K218" s="80">
        <f t="shared" si="63"/>
        <v>0</v>
      </c>
      <c r="L218" s="43">
        <v>0</v>
      </c>
      <c r="M218" s="44">
        <v>0</v>
      </c>
      <c r="N218" s="75">
        <f t="shared" si="64"/>
        <v>0</v>
      </c>
      <c r="O218" s="80">
        <f t="shared" si="65"/>
        <v>0</v>
      </c>
      <c r="P218" s="43">
        <v>0</v>
      </c>
      <c r="Q218" s="44">
        <v>0</v>
      </c>
      <c r="R218" s="75">
        <f t="shared" si="66"/>
        <v>0</v>
      </c>
      <c r="S218" s="80">
        <f t="shared" si="67"/>
        <v>0</v>
      </c>
      <c r="T218" s="43">
        <v>0</v>
      </c>
      <c r="U218" s="44">
        <v>0</v>
      </c>
      <c r="V218" s="75">
        <f t="shared" si="68"/>
        <v>0</v>
      </c>
      <c r="W218" s="80" t="e">
        <f t="shared" si="69"/>
        <v>#DIV/0!</v>
      </c>
      <c r="X218" s="43">
        <v>0</v>
      </c>
      <c r="Y218" s="44">
        <v>0</v>
      </c>
      <c r="Z218" s="75">
        <f t="shared" si="70"/>
        <v>0</v>
      </c>
      <c r="AA218" s="80">
        <f t="shared" si="71"/>
        <v>0</v>
      </c>
      <c r="AB218" s="43">
        <v>0</v>
      </c>
      <c r="AC218" s="44">
        <v>0</v>
      </c>
      <c r="AD218" s="75">
        <f t="shared" si="72"/>
        <v>0</v>
      </c>
      <c r="AE218" s="80">
        <f t="shared" si="73"/>
        <v>0</v>
      </c>
      <c r="AF218" s="43">
        <v>0</v>
      </c>
      <c r="AG218" s="44">
        <v>0</v>
      </c>
      <c r="AH218" s="75">
        <f t="shared" si="74"/>
        <v>0</v>
      </c>
      <c r="AI218" s="80">
        <f t="shared" si="75"/>
        <v>0</v>
      </c>
      <c r="AJ218" s="43">
        <v>0</v>
      </c>
      <c r="AK218" s="44">
        <v>0</v>
      </c>
      <c r="AL218" s="75">
        <f t="shared" si="76"/>
        <v>0</v>
      </c>
      <c r="AM218" s="80">
        <f t="shared" si="77"/>
        <v>0</v>
      </c>
      <c r="AN218" s="43">
        <v>0</v>
      </c>
      <c r="AO218" s="44">
        <v>0</v>
      </c>
      <c r="AP218" s="75">
        <f t="shared" si="78"/>
        <v>0</v>
      </c>
      <c r="AQ218" s="80">
        <f t="shared" si="79"/>
        <v>0</v>
      </c>
    </row>
    <row r="219" spans="1:43" ht="24.95" customHeight="1" x14ac:dyDescent="0.2">
      <c r="A219" s="3">
        <v>212</v>
      </c>
      <c r="B219" s="50" t="s">
        <v>265</v>
      </c>
      <c r="D219" s="43">
        <v>0</v>
      </c>
      <c r="E219" s="44">
        <v>0</v>
      </c>
      <c r="F219" s="75">
        <f t="shared" si="60"/>
        <v>0</v>
      </c>
      <c r="G219" s="80">
        <f t="shared" si="61"/>
        <v>0</v>
      </c>
      <c r="H219" s="43">
        <v>0</v>
      </c>
      <c r="I219" s="44">
        <v>0</v>
      </c>
      <c r="J219" s="75">
        <f t="shared" si="62"/>
        <v>0</v>
      </c>
      <c r="K219" s="80">
        <f t="shared" si="63"/>
        <v>0</v>
      </c>
      <c r="L219" s="43">
        <v>0</v>
      </c>
      <c r="M219" s="44">
        <v>0</v>
      </c>
      <c r="N219" s="75">
        <f t="shared" si="64"/>
        <v>0</v>
      </c>
      <c r="O219" s="80">
        <f t="shared" si="65"/>
        <v>0</v>
      </c>
      <c r="P219" s="43">
        <v>0</v>
      </c>
      <c r="Q219" s="44">
        <v>0</v>
      </c>
      <c r="R219" s="75">
        <f t="shared" si="66"/>
        <v>0</v>
      </c>
      <c r="S219" s="80">
        <f t="shared" si="67"/>
        <v>0</v>
      </c>
      <c r="T219" s="43">
        <v>0</v>
      </c>
      <c r="U219" s="44">
        <v>0</v>
      </c>
      <c r="V219" s="75">
        <f t="shared" si="68"/>
        <v>0</v>
      </c>
      <c r="W219" s="80" t="e">
        <f t="shared" si="69"/>
        <v>#DIV/0!</v>
      </c>
      <c r="X219" s="43">
        <v>0</v>
      </c>
      <c r="Y219" s="44">
        <v>0</v>
      </c>
      <c r="Z219" s="75">
        <f t="shared" si="70"/>
        <v>0</v>
      </c>
      <c r="AA219" s="80">
        <f t="shared" si="71"/>
        <v>0</v>
      </c>
      <c r="AB219" s="43">
        <v>0</v>
      </c>
      <c r="AC219" s="44">
        <v>0</v>
      </c>
      <c r="AD219" s="75">
        <f t="shared" si="72"/>
        <v>0</v>
      </c>
      <c r="AE219" s="80">
        <f t="shared" si="73"/>
        <v>0</v>
      </c>
      <c r="AF219" s="43">
        <v>0</v>
      </c>
      <c r="AG219" s="44">
        <v>0</v>
      </c>
      <c r="AH219" s="75">
        <f t="shared" si="74"/>
        <v>0</v>
      </c>
      <c r="AI219" s="80">
        <f t="shared" si="75"/>
        <v>0</v>
      </c>
      <c r="AJ219" s="43">
        <v>0</v>
      </c>
      <c r="AK219" s="44">
        <v>0</v>
      </c>
      <c r="AL219" s="75">
        <f t="shared" si="76"/>
        <v>0</v>
      </c>
      <c r="AM219" s="80">
        <f t="shared" si="77"/>
        <v>0</v>
      </c>
      <c r="AN219" s="43">
        <v>0</v>
      </c>
      <c r="AO219" s="44">
        <v>0</v>
      </c>
      <c r="AP219" s="75">
        <f t="shared" si="78"/>
        <v>0</v>
      </c>
      <c r="AQ219" s="80">
        <f t="shared" si="79"/>
        <v>0</v>
      </c>
    </row>
    <row r="220" spans="1:43" ht="24.95" customHeight="1" x14ac:dyDescent="0.2">
      <c r="A220" s="3">
        <v>213</v>
      </c>
      <c r="B220" s="50" t="s">
        <v>206</v>
      </c>
      <c r="D220" s="43">
        <v>0</v>
      </c>
      <c r="E220" s="44">
        <v>0</v>
      </c>
      <c r="F220" s="75">
        <f t="shared" si="60"/>
        <v>0</v>
      </c>
      <c r="G220" s="80">
        <f t="shared" si="61"/>
        <v>0</v>
      </c>
      <c r="H220" s="43">
        <v>0</v>
      </c>
      <c r="I220" s="44">
        <v>0</v>
      </c>
      <c r="J220" s="75">
        <f t="shared" si="62"/>
        <v>0</v>
      </c>
      <c r="K220" s="80">
        <f t="shared" si="63"/>
        <v>0</v>
      </c>
      <c r="L220" s="43">
        <v>0</v>
      </c>
      <c r="M220" s="44">
        <v>0</v>
      </c>
      <c r="N220" s="75">
        <f t="shared" si="64"/>
        <v>0</v>
      </c>
      <c r="O220" s="80">
        <f t="shared" si="65"/>
        <v>0</v>
      </c>
      <c r="P220" s="43">
        <v>0</v>
      </c>
      <c r="Q220" s="44">
        <v>0</v>
      </c>
      <c r="R220" s="75">
        <f t="shared" si="66"/>
        <v>0</v>
      </c>
      <c r="S220" s="80">
        <f t="shared" si="67"/>
        <v>0</v>
      </c>
      <c r="T220" s="43">
        <v>0</v>
      </c>
      <c r="U220" s="44">
        <v>0</v>
      </c>
      <c r="V220" s="75">
        <f t="shared" si="68"/>
        <v>0</v>
      </c>
      <c r="W220" s="80" t="e">
        <f t="shared" si="69"/>
        <v>#DIV/0!</v>
      </c>
      <c r="X220" s="43">
        <v>0</v>
      </c>
      <c r="Y220" s="44">
        <v>0</v>
      </c>
      <c r="Z220" s="75">
        <f t="shared" si="70"/>
        <v>0</v>
      </c>
      <c r="AA220" s="80">
        <f t="shared" si="71"/>
        <v>0</v>
      </c>
      <c r="AB220" s="43">
        <v>0</v>
      </c>
      <c r="AC220" s="44">
        <v>0</v>
      </c>
      <c r="AD220" s="75">
        <f t="shared" si="72"/>
        <v>0</v>
      </c>
      <c r="AE220" s="80">
        <f t="shared" si="73"/>
        <v>0</v>
      </c>
      <c r="AF220" s="43">
        <v>0</v>
      </c>
      <c r="AG220" s="44">
        <v>0</v>
      </c>
      <c r="AH220" s="75">
        <f t="shared" si="74"/>
        <v>0</v>
      </c>
      <c r="AI220" s="80">
        <f t="shared" si="75"/>
        <v>0</v>
      </c>
      <c r="AJ220" s="43">
        <v>0</v>
      </c>
      <c r="AK220" s="44">
        <v>0</v>
      </c>
      <c r="AL220" s="75">
        <f t="shared" si="76"/>
        <v>0</v>
      </c>
      <c r="AM220" s="80">
        <f t="shared" si="77"/>
        <v>0</v>
      </c>
      <c r="AN220" s="43">
        <v>0</v>
      </c>
      <c r="AO220" s="44">
        <v>0</v>
      </c>
      <c r="AP220" s="75">
        <f t="shared" si="78"/>
        <v>0</v>
      </c>
      <c r="AQ220" s="80">
        <f t="shared" si="79"/>
        <v>0</v>
      </c>
    </row>
    <row r="221" spans="1:43" ht="24.95" customHeight="1" x14ac:dyDescent="0.2">
      <c r="A221" s="3">
        <v>214</v>
      </c>
      <c r="B221" s="50" t="s">
        <v>200</v>
      </c>
      <c r="D221" s="43">
        <v>0</v>
      </c>
      <c r="E221" s="44">
        <v>0</v>
      </c>
      <c r="F221" s="75">
        <f t="shared" si="60"/>
        <v>0</v>
      </c>
      <c r="G221" s="80">
        <f t="shared" si="61"/>
        <v>0</v>
      </c>
      <c r="H221" s="43">
        <v>0</v>
      </c>
      <c r="I221" s="44">
        <v>0</v>
      </c>
      <c r="J221" s="75">
        <f t="shared" si="62"/>
        <v>0</v>
      </c>
      <c r="K221" s="80">
        <f t="shared" si="63"/>
        <v>0</v>
      </c>
      <c r="L221" s="43">
        <v>0</v>
      </c>
      <c r="M221" s="44">
        <v>0</v>
      </c>
      <c r="N221" s="75">
        <f t="shared" si="64"/>
        <v>0</v>
      </c>
      <c r="O221" s="80">
        <f t="shared" si="65"/>
        <v>0</v>
      </c>
      <c r="P221" s="43">
        <v>0</v>
      </c>
      <c r="Q221" s="44">
        <v>0</v>
      </c>
      <c r="R221" s="75">
        <f t="shared" si="66"/>
        <v>0</v>
      </c>
      <c r="S221" s="80">
        <f t="shared" si="67"/>
        <v>0</v>
      </c>
      <c r="T221" s="43">
        <v>0</v>
      </c>
      <c r="U221" s="44">
        <v>0</v>
      </c>
      <c r="V221" s="75">
        <f t="shared" si="68"/>
        <v>0</v>
      </c>
      <c r="W221" s="80" t="e">
        <f t="shared" si="69"/>
        <v>#DIV/0!</v>
      </c>
      <c r="X221" s="43">
        <v>0</v>
      </c>
      <c r="Y221" s="44">
        <v>0</v>
      </c>
      <c r="Z221" s="75">
        <f t="shared" si="70"/>
        <v>0</v>
      </c>
      <c r="AA221" s="80">
        <f t="shared" si="71"/>
        <v>0</v>
      </c>
      <c r="AB221" s="43">
        <v>0</v>
      </c>
      <c r="AC221" s="44">
        <v>0</v>
      </c>
      <c r="AD221" s="75">
        <f t="shared" si="72"/>
        <v>0</v>
      </c>
      <c r="AE221" s="80">
        <f t="shared" si="73"/>
        <v>0</v>
      </c>
      <c r="AF221" s="43">
        <v>0</v>
      </c>
      <c r="AG221" s="44">
        <v>0</v>
      </c>
      <c r="AH221" s="75">
        <f t="shared" si="74"/>
        <v>0</v>
      </c>
      <c r="AI221" s="80">
        <f t="shared" si="75"/>
        <v>0</v>
      </c>
      <c r="AJ221" s="43">
        <v>0</v>
      </c>
      <c r="AK221" s="44">
        <v>0</v>
      </c>
      <c r="AL221" s="75">
        <f t="shared" si="76"/>
        <v>0</v>
      </c>
      <c r="AM221" s="80">
        <f t="shared" si="77"/>
        <v>0</v>
      </c>
      <c r="AN221" s="43">
        <v>0</v>
      </c>
      <c r="AO221" s="44">
        <v>0</v>
      </c>
      <c r="AP221" s="75">
        <f t="shared" si="78"/>
        <v>0</v>
      </c>
      <c r="AQ221" s="80">
        <f t="shared" si="79"/>
        <v>0</v>
      </c>
    </row>
    <row r="222" spans="1:43" ht="24.95" customHeight="1" x14ac:dyDescent="0.2">
      <c r="A222" s="3">
        <v>215</v>
      </c>
      <c r="B222" s="50" t="s">
        <v>269</v>
      </c>
      <c r="D222" s="43">
        <v>0</v>
      </c>
      <c r="E222" s="44">
        <v>0</v>
      </c>
      <c r="F222" s="75">
        <f t="shared" si="60"/>
        <v>0</v>
      </c>
      <c r="G222" s="80">
        <f t="shared" si="61"/>
        <v>0</v>
      </c>
      <c r="H222" s="43">
        <v>0</v>
      </c>
      <c r="I222" s="44">
        <v>0</v>
      </c>
      <c r="J222" s="75">
        <f t="shared" si="62"/>
        <v>0</v>
      </c>
      <c r="K222" s="80">
        <f t="shared" si="63"/>
        <v>0</v>
      </c>
      <c r="L222" s="43">
        <v>0</v>
      </c>
      <c r="M222" s="44">
        <v>0</v>
      </c>
      <c r="N222" s="75">
        <f t="shared" si="64"/>
        <v>0</v>
      </c>
      <c r="O222" s="80">
        <f t="shared" si="65"/>
        <v>0</v>
      </c>
      <c r="P222" s="43">
        <v>0</v>
      </c>
      <c r="Q222" s="44">
        <v>0</v>
      </c>
      <c r="R222" s="75">
        <f t="shared" si="66"/>
        <v>0</v>
      </c>
      <c r="S222" s="80">
        <f t="shared" si="67"/>
        <v>0</v>
      </c>
      <c r="T222" s="43">
        <v>0</v>
      </c>
      <c r="U222" s="44">
        <v>0</v>
      </c>
      <c r="V222" s="75">
        <f t="shared" si="68"/>
        <v>0</v>
      </c>
      <c r="W222" s="80" t="e">
        <f t="shared" si="69"/>
        <v>#DIV/0!</v>
      </c>
      <c r="X222" s="43">
        <v>0</v>
      </c>
      <c r="Y222" s="44">
        <v>0</v>
      </c>
      <c r="Z222" s="75">
        <f t="shared" si="70"/>
        <v>0</v>
      </c>
      <c r="AA222" s="80">
        <f t="shared" si="71"/>
        <v>0</v>
      </c>
      <c r="AB222" s="43">
        <v>0</v>
      </c>
      <c r="AC222" s="44">
        <v>0</v>
      </c>
      <c r="AD222" s="75">
        <f t="shared" si="72"/>
        <v>0</v>
      </c>
      <c r="AE222" s="80">
        <f t="shared" si="73"/>
        <v>0</v>
      </c>
      <c r="AF222" s="43">
        <v>0</v>
      </c>
      <c r="AG222" s="44">
        <v>0</v>
      </c>
      <c r="AH222" s="75">
        <f t="shared" si="74"/>
        <v>0</v>
      </c>
      <c r="AI222" s="80">
        <f t="shared" si="75"/>
        <v>0</v>
      </c>
      <c r="AJ222" s="43">
        <v>0</v>
      </c>
      <c r="AK222" s="44">
        <v>0</v>
      </c>
      <c r="AL222" s="75">
        <f t="shared" si="76"/>
        <v>0</v>
      </c>
      <c r="AM222" s="80">
        <f t="shared" si="77"/>
        <v>0</v>
      </c>
      <c r="AN222" s="43">
        <v>0</v>
      </c>
      <c r="AO222" s="44">
        <v>0</v>
      </c>
      <c r="AP222" s="75">
        <f t="shared" si="78"/>
        <v>0</v>
      </c>
      <c r="AQ222" s="80">
        <f t="shared" si="79"/>
        <v>0</v>
      </c>
    </row>
    <row r="223" spans="1:43" ht="24.95" customHeight="1" x14ac:dyDescent="0.2">
      <c r="A223" s="3">
        <v>216</v>
      </c>
      <c r="B223" s="51" t="s">
        <v>270</v>
      </c>
      <c r="D223" s="45">
        <v>0</v>
      </c>
      <c r="E223" s="46">
        <v>0</v>
      </c>
      <c r="F223" s="76">
        <f t="shared" si="60"/>
        <v>0</v>
      </c>
      <c r="G223" s="81">
        <f t="shared" si="61"/>
        <v>0</v>
      </c>
      <c r="H223" s="45">
        <v>0</v>
      </c>
      <c r="I223" s="46">
        <v>0</v>
      </c>
      <c r="J223" s="76">
        <f t="shared" si="62"/>
        <v>0</v>
      </c>
      <c r="K223" s="81">
        <f t="shared" si="63"/>
        <v>0</v>
      </c>
      <c r="L223" s="45">
        <v>0</v>
      </c>
      <c r="M223" s="46">
        <v>0</v>
      </c>
      <c r="N223" s="76">
        <f t="shared" si="64"/>
        <v>0</v>
      </c>
      <c r="O223" s="81">
        <f t="shared" si="65"/>
        <v>0</v>
      </c>
      <c r="P223" s="45">
        <v>0</v>
      </c>
      <c r="Q223" s="46">
        <v>0</v>
      </c>
      <c r="R223" s="76">
        <f t="shared" si="66"/>
        <v>0</v>
      </c>
      <c r="S223" s="81">
        <f t="shared" si="67"/>
        <v>0</v>
      </c>
      <c r="T223" s="45">
        <v>0</v>
      </c>
      <c r="U223" s="46">
        <v>0</v>
      </c>
      <c r="V223" s="76">
        <f t="shared" si="68"/>
        <v>0</v>
      </c>
      <c r="W223" s="81" t="e">
        <f t="shared" si="69"/>
        <v>#DIV/0!</v>
      </c>
      <c r="X223" s="45">
        <v>0</v>
      </c>
      <c r="Y223" s="46">
        <v>0</v>
      </c>
      <c r="Z223" s="76">
        <f t="shared" si="70"/>
        <v>0</v>
      </c>
      <c r="AA223" s="81">
        <f t="shared" si="71"/>
        <v>0</v>
      </c>
      <c r="AB223" s="45">
        <v>0</v>
      </c>
      <c r="AC223" s="46">
        <v>0</v>
      </c>
      <c r="AD223" s="76">
        <f t="shared" si="72"/>
        <v>0</v>
      </c>
      <c r="AE223" s="81">
        <f t="shared" si="73"/>
        <v>0</v>
      </c>
      <c r="AF223" s="45">
        <v>0</v>
      </c>
      <c r="AG223" s="46">
        <v>0</v>
      </c>
      <c r="AH223" s="76">
        <f t="shared" si="74"/>
        <v>0</v>
      </c>
      <c r="AI223" s="81">
        <f t="shared" si="75"/>
        <v>0</v>
      </c>
      <c r="AJ223" s="45">
        <v>0</v>
      </c>
      <c r="AK223" s="46">
        <v>0</v>
      </c>
      <c r="AL223" s="76">
        <f t="shared" si="76"/>
        <v>0</v>
      </c>
      <c r="AM223" s="81">
        <f t="shared" si="77"/>
        <v>0</v>
      </c>
      <c r="AN223" s="45">
        <v>0</v>
      </c>
      <c r="AO223" s="46">
        <v>0</v>
      </c>
      <c r="AP223" s="76">
        <f t="shared" si="78"/>
        <v>0</v>
      </c>
      <c r="AQ223" s="81">
        <f t="shared" si="79"/>
        <v>0</v>
      </c>
    </row>
    <row r="224" spans="1:43" s="31" customFormat="1" ht="15" customHeight="1" x14ac:dyDescent="0.2">
      <c r="A224" s="53"/>
      <c r="B224" s="32"/>
      <c r="D224" s="33"/>
      <c r="E224" s="33"/>
      <c r="F224" s="33"/>
      <c r="G224" s="77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</row>
    <row r="225" spans="1:52" s="35" customFormat="1" ht="24" customHeight="1" x14ac:dyDescent="0.2">
      <c r="A225" s="55"/>
      <c r="B225" s="34" t="s">
        <v>2</v>
      </c>
      <c r="D225" s="36">
        <f t="shared" ref="D225:AQ225" si="80">SUM(D8:D223)</f>
        <v>72844</v>
      </c>
      <c r="E225" s="37">
        <f t="shared" si="80"/>
        <v>408522</v>
      </c>
      <c r="F225" s="37">
        <f t="shared" si="80"/>
        <v>481366</v>
      </c>
      <c r="G225" s="78">
        <f t="shared" si="80"/>
        <v>0.99999999999999933</v>
      </c>
      <c r="H225" s="36">
        <f t="shared" si="80"/>
        <v>202092</v>
      </c>
      <c r="I225" s="37">
        <f t="shared" si="80"/>
        <v>153597</v>
      </c>
      <c r="J225" s="37">
        <f t="shared" si="80"/>
        <v>355689</v>
      </c>
      <c r="K225" s="78">
        <f t="shared" si="80"/>
        <v>1</v>
      </c>
      <c r="L225" s="36">
        <f t="shared" si="80"/>
        <v>85210</v>
      </c>
      <c r="M225" s="37">
        <f t="shared" si="80"/>
        <v>74397</v>
      </c>
      <c r="N225" s="37">
        <f t="shared" si="80"/>
        <v>159607</v>
      </c>
      <c r="O225" s="78">
        <f t="shared" si="80"/>
        <v>1</v>
      </c>
      <c r="P225" s="36">
        <f t="shared" si="80"/>
        <v>68666</v>
      </c>
      <c r="Q225" s="37">
        <f t="shared" si="80"/>
        <v>0</v>
      </c>
      <c r="R225" s="37">
        <f t="shared" si="80"/>
        <v>68666</v>
      </c>
      <c r="S225" s="78">
        <f t="shared" si="80"/>
        <v>0.99999999999999989</v>
      </c>
      <c r="T225" s="36">
        <f t="shared" si="80"/>
        <v>0</v>
      </c>
      <c r="U225" s="37">
        <f t="shared" si="80"/>
        <v>0</v>
      </c>
      <c r="V225" s="37">
        <f t="shared" si="80"/>
        <v>0</v>
      </c>
      <c r="W225" s="78" t="e">
        <f t="shared" si="80"/>
        <v>#DIV/0!</v>
      </c>
      <c r="X225" s="36">
        <f t="shared" si="80"/>
        <v>41908</v>
      </c>
      <c r="Y225" s="37">
        <f t="shared" si="80"/>
        <v>0</v>
      </c>
      <c r="Z225" s="37">
        <f t="shared" si="80"/>
        <v>41908</v>
      </c>
      <c r="AA225" s="78">
        <f t="shared" si="80"/>
        <v>0.99999999999999911</v>
      </c>
      <c r="AB225" s="36">
        <f t="shared" si="80"/>
        <v>12223</v>
      </c>
      <c r="AC225" s="37">
        <f t="shared" si="80"/>
        <v>0</v>
      </c>
      <c r="AD225" s="37">
        <f t="shared" si="80"/>
        <v>12223</v>
      </c>
      <c r="AE225" s="78">
        <f t="shared" si="80"/>
        <v>1.0000000000000002</v>
      </c>
      <c r="AF225" s="36">
        <f t="shared" si="80"/>
        <v>10400</v>
      </c>
      <c r="AG225" s="37">
        <f t="shared" si="80"/>
        <v>0</v>
      </c>
      <c r="AH225" s="37">
        <f t="shared" si="80"/>
        <v>10400</v>
      </c>
      <c r="AI225" s="78">
        <f t="shared" si="80"/>
        <v>0.99999999999999989</v>
      </c>
      <c r="AJ225" s="36">
        <f t="shared" si="80"/>
        <v>7785</v>
      </c>
      <c r="AK225" s="37">
        <f t="shared" si="80"/>
        <v>0</v>
      </c>
      <c r="AL225" s="37">
        <f t="shared" si="80"/>
        <v>7785</v>
      </c>
      <c r="AM225" s="78">
        <f t="shared" si="80"/>
        <v>0.99999999999999978</v>
      </c>
      <c r="AN225" s="36">
        <f t="shared" si="80"/>
        <v>2961</v>
      </c>
      <c r="AO225" s="37">
        <f t="shared" si="80"/>
        <v>0</v>
      </c>
      <c r="AP225" s="37">
        <f t="shared" si="80"/>
        <v>2961</v>
      </c>
      <c r="AQ225" s="78">
        <f t="shared" si="80"/>
        <v>0.99999999999999978</v>
      </c>
    </row>
    <row r="226" spans="1:52" s="2" customFormat="1" ht="18.75" x14ac:dyDescent="0.2">
      <c r="A226" s="56"/>
      <c r="B226" s="7"/>
      <c r="D226" s="8"/>
      <c r="E226" s="8"/>
      <c r="F226" s="8"/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52" s="91" customFormat="1" ht="21" x14ac:dyDescent="0.2">
      <c r="A227" s="89"/>
      <c r="B227" s="93" t="s">
        <v>218</v>
      </c>
      <c r="D227" s="92">
        <f>+'4.Pasaj y Utilitarios'!D136+'5.Comerc Carg Livianos'!D81+'6.Comerc Pasaj Liv y Pes'!D104+'7.Pesados Carga'!D83</f>
        <v>72844</v>
      </c>
      <c r="E227" s="92">
        <f>+'4.Pasaj y Utilitarios'!E136+'5.Comerc Carg Livianos'!E81+'6.Comerc Pasaj Liv y Pes'!E104+'7.Pesados Carga'!E83</f>
        <v>408522</v>
      </c>
      <c r="F227" s="92">
        <f>+'4.Pasaj y Utilitarios'!F136+'5.Comerc Carg Livianos'!F81+'6.Comerc Pasaj Liv y Pes'!F104+'7.Pesados Carga'!F83</f>
        <v>481366</v>
      </c>
      <c r="G227" s="92"/>
      <c r="H227" s="92">
        <f>+'4.Pasaj y Utilitarios'!H136+'5.Comerc Carg Livianos'!H81+'6.Comerc Pasaj Liv y Pes'!H104+'7.Pesados Carga'!H83</f>
        <v>202092</v>
      </c>
      <c r="I227" s="92">
        <f>+'4.Pasaj y Utilitarios'!I136+'5.Comerc Carg Livianos'!I81+'6.Comerc Pasaj Liv y Pes'!I104+'7.Pesados Carga'!I83</f>
        <v>153597</v>
      </c>
      <c r="J227" s="92">
        <f>+'4.Pasaj y Utilitarios'!J136+'5.Comerc Carg Livianos'!J81+'6.Comerc Pasaj Liv y Pes'!J104+'7.Pesados Carga'!J83</f>
        <v>355689</v>
      </c>
      <c r="K227" s="92"/>
      <c r="L227" s="92">
        <f>+'4.Pasaj y Utilitarios'!L136+'5.Comerc Carg Livianos'!L81+'6.Comerc Pasaj Liv y Pes'!L104+'7.Pesados Carga'!L83</f>
        <v>85210</v>
      </c>
      <c r="M227" s="92">
        <f>+'4.Pasaj y Utilitarios'!M136+'5.Comerc Carg Livianos'!M81+'6.Comerc Pasaj Liv y Pes'!M104+'7.Pesados Carga'!M83</f>
        <v>74397</v>
      </c>
      <c r="N227" s="92">
        <f>+'4.Pasaj y Utilitarios'!N136+'5.Comerc Carg Livianos'!N81+'6.Comerc Pasaj Liv y Pes'!N104+'7.Pesados Carga'!N83</f>
        <v>159607</v>
      </c>
      <c r="O227" s="92"/>
      <c r="P227" s="92">
        <f>+'4.Pasaj y Utilitarios'!P136+'5.Comerc Carg Livianos'!P81+'6.Comerc Pasaj Liv y Pes'!P104+'7.Pesados Carga'!P83</f>
        <v>68666</v>
      </c>
      <c r="Q227" s="92">
        <f>+'4.Pasaj y Utilitarios'!Q136+'5.Comerc Carg Livianos'!Q81+'6.Comerc Pasaj Liv y Pes'!Q104+'7.Pesados Carga'!Q83</f>
        <v>0</v>
      </c>
      <c r="R227" s="92">
        <f>+'4.Pasaj y Utilitarios'!R136+'5.Comerc Carg Livianos'!R81+'6.Comerc Pasaj Liv y Pes'!R104+'7.Pesados Carga'!R83</f>
        <v>68666</v>
      </c>
      <c r="S227" s="92">
        <f>+'4.Pasaj y Utilitarios'!S136+'5.Comerc Carg Livianos'!S81+'6.Comerc Pasaj Liv y Pes'!S104+'7.Pesados Carga'!S83</f>
        <v>3.9999999999999991</v>
      </c>
      <c r="T227" s="92">
        <f>+'4.Pasaj y Utilitarios'!T136+'5.Comerc Carg Livianos'!T81+'6.Comerc Pasaj Liv y Pes'!T104+'7.Pesados Carga'!T83</f>
        <v>0</v>
      </c>
      <c r="U227" s="92">
        <f>+'4.Pasaj y Utilitarios'!U136+'5.Comerc Carg Livianos'!U81+'6.Comerc Pasaj Liv y Pes'!U104+'7.Pesados Carga'!U83</f>
        <v>0</v>
      </c>
      <c r="V227" s="92">
        <f>+'4.Pasaj y Utilitarios'!V136+'5.Comerc Carg Livianos'!V81+'6.Comerc Pasaj Liv y Pes'!V104+'7.Pesados Carga'!V83</f>
        <v>0</v>
      </c>
      <c r="W227" s="92"/>
      <c r="X227" s="92">
        <f>+'4.Pasaj y Utilitarios'!X136+'5.Comerc Carg Livianos'!X81+'6.Comerc Pasaj Liv y Pes'!X104+'7.Pesados Carga'!X83</f>
        <v>41908</v>
      </c>
      <c r="Y227" s="92">
        <f>+'4.Pasaj y Utilitarios'!Y136+'5.Comerc Carg Livianos'!Y81+'6.Comerc Pasaj Liv y Pes'!Y104+'7.Pesados Carga'!Y83</f>
        <v>0</v>
      </c>
      <c r="Z227" s="92">
        <f>+'4.Pasaj y Utilitarios'!Z136+'5.Comerc Carg Livianos'!Z81+'6.Comerc Pasaj Liv y Pes'!Z104+'7.Pesados Carga'!Z83</f>
        <v>41908</v>
      </c>
      <c r="AA227" s="92"/>
      <c r="AB227" s="92">
        <f>+'4.Pasaj y Utilitarios'!AB136+'5.Comerc Carg Livianos'!AB81+'6.Comerc Pasaj Liv y Pes'!AB104+'7.Pesados Carga'!AB83</f>
        <v>12223</v>
      </c>
      <c r="AC227" s="92">
        <f>+'4.Pasaj y Utilitarios'!AC136+'5.Comerc Carg Livianos'!AC81+'6.Comerc Pasaj Liv y Pes'!AC104+'7.Pesados Carga'!AC83</f>
        <v>0</v>
      </c>
      <c r="AD227" s="92">
        <f>+'4.Pasaj y Utilitarios'!AD136+'5.Comerc Carg Livianos'!AD81+'6.Comerc Pasaj Liv y Pes'!AD104+'7.Pesados Carga'!AD83</f>
        <v>12223</v>
      </c>
      <c r="AE227" s="92"/>
      <c r="AF227" s="92">
        <f>+'4.Pasaj y Utilitarios'!AF136+'5.Comerc Carg Livianos'!AF81+'6.Comerc Pasaj Liv y Pes'!AF104+'7.Pesados Carga'!AF83</f>
        <v>10400</v>
      </c>
      <c r="AG227" s="92">
        <f>+'4.Pasaj y Utilitarios'!AG136+'5.Comerc Carg Livianos'!AG81+'6.Comerc Pasaj Liv y Pes'!AG104+'7.Pesados Carga'!AG83</f>
        <v>0</v>
      </c>
      <c r="AH227" s="92">
        <f>+'4.Pasaj y Utilitarios'!AH136+'5.Comerc Carg Livianos'!AH81+'6.Comerc Pasaj Liv y Pes'!AH104+'7.Pesados Carga'!AH83</f>
        <v>10400</v>
      </c>
      <c r="AI227" s="92"/>
      <c r="AJ227" s="92">
        <f>+'4.Pasaj y Utilitarios'!AJ136+'5.Comerc Carg Livianos'!AJ81+'6.Comerc Pasaj Liv y Pes'!AJ104+'7.Pesados Carga'!AJ83</f>
        <v>7785</v>
      </c>
      <c r="AK227" s="92">
        <f>+'4.Pasaj y Utilitarios'!AK136+'5.Comerc Carg Livianos'!AK81+'6.Comerc Pasaj Liv y Pes'!AK104+'7.Pesados Carga'!AK83</f>
        <v>0</v>
      </c>
      <c r="AL227" s="92">
        <f>+'4.Pasaj y Utilitarios'!AL136+'5.Comerc Carg Livianos'!AL81+'6.Comerc Pasaj Liv y Pes'!AL104+'7.Pesados Carga'!AL83</f>
        <v>7785</v>
      </c>
      <c r="AM227" s="92"/>
      <c r="AN227" s="92">
        <f>+'4.Pasaj y Utilitarios'!AN136+'5.Comerc Carg Livianos'!AN81+'6.Comerc Pasaj Liv y Pes'!AN104+'7.Pesados Carga'!AN83</f>
        <v>2961</v>
      </c>
      <c r="AO227" s="92">
        <f>+'4.Pasaj y Utilitarios'!AO136+'5.Comerc Carg Livianos'!AO81+'6.Comerc Pasaj Liv y Pes'!AO104+'7.Pesados Carga'!AO83</f>
        <v>0</v>
      </c>
      <c r="AP227" s="92">
        <f>+'4.Pasaj y Utilitarios'!AP136+'5.Comerc Carg Livianos'!AP81+'6.Comerc Pasaj Liv y Pes'!AP104+'7.Pesados Carga'!AP83</f>
        <v>2961</v>
      </c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</row>
    <row r="228" spans="1:52" s="91" customFormat="1" ht="21" x14ac:dyDescent="0.2">
      <c r="A228" s="89"/>
      <c r="B228" s="90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</row>
    <row r="229" spans="1:52" s="91" customFormat="1" ht="21" x14ac:dyDescent="0.2">
      <c r="A229" s="89"/>
      <c r="B229" s="90"/>
      <c r="D229" s="92">
        <f t="shared" ref="D229:Y229" si="81">+D225-D227</f>
        <v>0</v>
      </c>
      <c r="E229" s="92">
        <f t="shared" si="81"/>
        <v>0</v>
      </c>
      <c r="F229" s="92">
        <f t="shared" si="81"/>
        <v>0</v>
      </c>
      <c r="G229" s="92"/>
      <c r="H229" s="92">
        <f t="shared" si="81"/>
        <v>0</v>
      </c>
      <c r="I229" s="92">
        <f t="shared" si="81"/>
        <v>0</v>
      </c>
      <c r="J229" s="92">
        <f t="shared" si="81"/>
        <v>0</v>
      </c>
      <c r="K229" s="92"/>
      <c r="L229" s="92">
        <f t="shared" ref="L229:N229" si="82">+L225-L227</f>
        <v>0</v>
      </c>
      <c r="M229" s="92">
        <f t="shared" si="82"/>
        <v>0</v>
      </c>
      <c r="N229" s="92">
        <f t="shared" si="82"/>
        <v>0</v>
      </c>
      <c r="O229" s="92"/>
      <c r="P229" s="92">
        <f>+P225-P227</f>
        <v>0</v>
      </c>
      <c r="Q229" s="92">
        <f>+Q225-Q227</f>
        <v>0</v>
      </c>
      <c r="R229" s="92">
        <f>+R225-R227</f>
        <v>0</v>
      </c>
      <c r="S229" s="92"/>
      <c r="T229" s="92">
        <f t="shared" si="81"/>
        <v>0</v>
      </c>
      <c r="U229" s="92">
        <f t="shared" si="81"/>
        <v>0</v>
      </c>
      <c r="V229" s="92">
        <f t="shared" si="81"/>
        <v>0</v>
      </c>
      <c r="W229" s="92"/>
      <c r="X229" s="92">
        <f t="shared" si="81"/>
        <v>0</v>
      </c>
      <c r="Y229" s="92">
        <f t="shared" si="81"/>
        <v>0</v>
      </c>
      <c r="Z229" s="92">
        <f>+Z225-Z227</f>
        <v>0</v>
      </c>
      <c r="AA229" s="92"/>
      <c r="AB229" s="92">
        <f t="shared" ref="AB229:AK229" si="83">+AB225-AB227</f>
        <v>0</v>
      </c>
      <c r="AC229" s="92">
        <f t="shared" si="83"/>
        <v>0</v>
      </c>
      <c r="AD229" s="92">
        <f t="shared" si="83"/>
        <v>0</v>
      </c>
      <c r="AE229" s="92"/>
      <c r="AF229" s="92">
        <f t="shared" si="83"/>
        <v>0</v>
      </c>
      <c r="AG229" s="92">
        <f t="shared" si="83"/>
        <v>0</v>
      </c>
      <c r="AH229" s="92">
        <f t="shared" si="83"/>
        <v>0</v>
      </c>
      <c r="AI229" s="92"/>
      <c r="AJ229" s="92">
        <f t="shared" si="83"/>
        <v>0</v>
      </c>
      <c r="AK229" s="92">
        <f t="shared" si="83"/>
        <v>0</v>
      </c>
      <c r="AL229" s="92">
        <f>+AL225-AL227</f>
        <v>0</v>
      </c>
      <c r="AM229" s="92"/>
      <c r="AN229" s="92">
        <f t="shared" ref="AN229:AP229" si="84">+AN225-AN227</f>
        <v>0</v>
      </c>
      <c r="AO229" s="92">
        <f t="shared" si="84"/>
        <v>0</v>
      </c>
      <c r="AP229" s="92">
        <f t="shared" si="84"/>
        <v>0</v>
      </c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</row>
    <row r="230" spans="1:52" s="91" customFormat="1" ht="21" x14ac:dyDescent="0.2">
      <c r="A230" s="89"/>
      <c r="B230" s="93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</row>
    <row r="231" spans="1:52" s="91" customFormat="1" ht="21" x14ac:dyDescent="0.2">
      <c r="A231" s="89"/>
      <c r="B231" s="90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</row>
    <row r="232" spans="1:52" s="91" customFormat="1" ht="21" x14ac:dyDescent="0.2">
      <c r="A232" s="89"/>
      <c r="B232" s="90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</row>
    <row r="233" spans="1:52" ht="18.75" x14ac:dyDescent="0.2">
      <c r="B233" s="11"/>
      <c r="D233" s="4"/>
      <c r="E233" s="4"/>
      <c r="F233" s="4"/>
      <c r="G233" s="4"/>
    </row>
    <row r="234" spans="1:52" ht="18.75" x14ac:dyDescent="0.2">
      <c r="B234" s="11"/>
      <c r="D234" s="4"/>
      <c r="E234" s="4"/>
      <c r="F234" s="4"/>
      <c r="G234" s="4"/>
    </row>
    <row r="235" spans="1:52" ht="18.75" x14ac:dyDescent="0.2">
      <c r="B235" s="11"/>
      <c r="D235" s="6"/>
      <c r="E235" s="6"/>
      <c r="F235" s="6"/>
      <c r="G235" s="6"/>
    </row>
    <row r="236" spans="1:52" ht="18.75" x14ac:dyDescent="0.2">
      <c r="B236" s="11"/>
      <c r="D236" s="6"/>
      <c r="E236" s="6"/>
      <c r="F236" s="6"/>
      <c r="G236" s="6"/>
    </row>
    <row r="237" spans="1:52" x14ac:dyDescent="0.2">
      <c r="B237" s="12"/>
      <c r="D237" s="4"/>
      <c r="E237" s="4"/>
      <c r="F237" s="4"/>
      <c r="G237" s="4"/>
    </row>
  </sheetData>
  <autoFilter ref="B7:AQ223">
    <sortState ref="B8:AQ223">
      <sortCondition descending="1" ref="F7:F223"/>
    </sortState>
  </autoFilter>
  <mergeCells count="31">
    <mergeCell ref="B5:B6"/>
    <mergeCell ref="AJ3:AM3"/>
    <mergeCell ref="D4:G4"/>
    <mergeCell ref="H4:K4"/>
    <mergeCell ref="T4:W4"/>
    <mergeCell ref="P4:S4"/>
    <mergeCell ref="D3:G3"/>
    <mergeCell ref="H3:K3"/>
    <mergeCell ref="T3:W3"/>
    <mergeCell ref="P3:S3"/>
    <mergeCell ref="AF3:AI3"/>
    <mergeCell ref="AB3:AE3"/>
    <mergeCell ref="AB4:AE4"/>
    <mergeCell ref="X3:AA3"/>
    <mergeCell ref="X4:AA4"/>
    <mergeCell ref="AJ5:AM5"/>
    <mergeCell ref="D5:G5"/>
    <mergeCell ref="H5:K5"/>
    <mergeCell ref="T5:W5"/>
    <mergeCell ref="P5:S5"/>
    <mergeCell ref="AF5:AI5"/>
    <mergeCell ref="AB5:AE5"/>
    <mergeCell ref="X5:AA5"/>
    <mergeCell ref="AN3:AQ3"/>
    <mergeCell ref="AN4:AQ4"/>
    <mergeCell ref="AN5:AQ5"/>
    <mergeCell ref="L3:O3"/>
    <mergeCell ref="L4:O4"/>
    <mergeCell ref="L5:O5"/>
    <mergeCell ref="AF4:AI4"/>
    <mergeCell ref="AJ4:AM4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8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F11" sqref="F11"/>
    </sheetView>
  </sheetViews>
  <sheetFormatPr baseColWidth="10" defaultColWidth="12.28515625" defaultRowHeight="18" x14ac:dyDescent="0.2"/>
  <cols>
    <col min="1" max="1" width="6.140625" style="3" customWidth="1"/>
    <col min="2" max="2" width="39.7109375" style="2" customWidth="1"/>
    <col min="3" max="3" width="2.5703125" style="4" customWidth="1"/>
    <col min="4" max="43" width="18.7109375" style="3" customWidth="1"/>
    <col min="44" max="44" width="3.28515625" style="4" customWidth="1"/>
    <col min="45" max="16384" width="12.28515625" style="4"/>
  </cols>
  <sheetData>
    <row r="1" spans="1:43" s="30" customFormat="1" ht="24.95" customHeight="1" x14ac:dyDescent="0.2">
      <c r="A1" s="52"/>
      <c r="B1" s="47" t="s">
        <v>13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s="31" customFormat="1" ht="24.95" customHeight="1" x14ac:dyDescent="0.2">
      <c r="A2" s="53"/>
      <c r="B2" s="48" t="s">
        <v>33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84" customFormat="1" ht="20.100000000000001" customHeight="1" x14ac:dyDescent="0.2">
      <c r="A3" s="82"/>
      <c r="B3" s="83"/>
      <c r="D3" s="116">
        <v>1</v>
      </c>
      <c r="E3" s="116"/>
      <c r="F3" s="116"/>
      <c r="G3" s="116"/>
      <c r="H3" s="116">
        <v>2</v>
      </c>
      <c r="I3" s="116"/>
      <c r="J3" s="116"/>
      <c r="K3" s="116"/>
      <c r="L3" s="116">
        <v>3</v>
      </c>
      <c r="M3" s="116"/>
      <c r="N3" s="116"/>
      <c r="O3" s="116"/>
      <c r="P3" s="116">
        <v>4</v>
      </c>
      <c r="Q3" s="116"/>
      <c r="R3" s="116"/>
      <c r="S3" s="116"/>
      <c r="T3" s="116">
        <v>5</v>
      </c>
      <c r="U3" s="116"/>
      <c r="V3" s="116"/>
      <c r="W3" s="116"/>
      <c r="X3" s="116">
        <v>6</v>
      </c>
      <c r="Y3" s="116"/>
      <c r="Z3" s="116"/>
      <c r="AA3" s="116"/>
      <c r="AB3" s="116">
        <v>7</v>
      </c>
      <c r="AC3" s="116"/>
      <c r="AD3" s="116"/>
      <c r="AE3" s="116"/>
      <c r="AF3" s="116">
        <v>8</v>
      </c>
      <c r="AG3" s="116"/>
      <c r="AH3" s="116"/>
      <c r="AI3" s="116"/>
      <c r="AJ3" s="116">
        <v>9</v>
      </c>
      <c r="AK3" s="116"/>
      <c r="AL3" s="116"/>
      <c r="AM3" s="116"/>
      <c r="AN3" s="116">
        <v>10</v>
      </c>
      <c r="AO3" s="116"/>
      <c r="AP3" s="116"/>
      <c r="AQ3" s="116"/>
    </row>
    <row r="4" spans="1:43" s="31" customFormat="1" ht="60" customHeight="1" x14ac:dyDescent="0.2">
      <c r="A4" s="53"/>
      <c r="B4" s="32"/>
      <c r="D4" s="117" t="s">
        <v>116</v>
      </c>
      <c r="E4" s="118"/>
      <c r="F4" s="118"/>
      <c r="G4" s="119"/>
      <c r="H4" s="117" t="s">
        <v>117</v>
      </c>
      <c r="I4" s="118"/>
      <c r="J4" s="118"/>
      <c r="K4" s="119"/>
      <c r="L4" s="117" t="s">
        <v>120</v>
      </c>
      <c r="M4" s="118"/>
      <c r="N4" s="118"/>
      <c r="O4" s="119"/>
      <c r="P4" s="117" t="s">
        <v>217</v>
      </c>
      <c r="Q4" s="118"/>
      <c r="R4" s="118"/>
      <c r="S4" s="119"/>
      <c r="T4" s="117" t="s">
        <v>192</v>
      </c>
      <c r="U4" s="118"/>
      <c r="V4" s="118"/>
      <c r="W4" s="119"/>
      <c r="X4" s="117" t="s">
        <v>114</v>
      </c>
      <c r="Y4" s="118"/>
      <c r="Z4" s="118"/>
      <c r="AA4" s="119"/>
      <c r="AB4" s="117" t="s">
        <v>193</v>
      </c>
      <c r="AC4" s="118"/>
      <c r="AD4" s="118"/>
      <c r="AE4" s="119"/>
      <c r="AF4" s="117" t="s">
        <v>119</v>
      </c>
      <c r="AG4" s="118"/>
      <c r="AH4" s="118"/>
      <c r="AI4" s="119"/>
      <c r="AJ4" s="117" t="s">
        <v>118</v>
      </c>
      <c r="AK4" s="118"/>
      <c r="AL4" s="118"/>
      <c r="AM4" s="119"/>
      <c r="AN4" s="117" t="s">
        <v>221</v>
      </c>
      <c r="AO4" s="118"/>
      <c r="AP4" s="118"/>
      <c r="AQ4" s="119"/>
    </row>
    <row r="5" spans="1:43" s="13" customFormat="1" ht="48" customHeight="1" x14ac:dyDescent="0.2">
      <c r="A5" s="54"/>
      <c r="B5" s="125" t="s">
        <v>1</v>
      </c>
      <c r="D5" s="120" t="s">
        <v>220</v>
      </c>
      <c r="E5" s="121"/>
      <c r="F5" s="121"/>
      <c r="G5" s="122"/>
      <c r="H5" s="120" t="s">
        <v>220</v>
      </c>
      <c r="I5" s="121"/>
      <c r="J5" s="121"/>
      <c r="K5" s="122"/>
      <c r="L5" s="120" t="s">
        <v>220</v>
      </c>
      <c r="M5" s="121"/>
      <c r="N5" s="121"/>
      <c r="O5" s="122"/>
      <c r="P5" s="120" t="s">
        <v>220</v>
      </c>
      <c r="Q5" s="121"/>
      <c r="R5" s="121"/>
      <c r="S5" s="122"/>
      <c r="T5" s="120" t="s">
        <v>220</v>
      </c>
      <c r="U5" s="121"/>
      <c r="V5" s="121"/>
      <c r="W5" s="122"/>
      <c r="X5" s="120" t="s">
        <v>220</v>
      </c>
      <c r="Y5" s="121"/>
      <c r="Z5" s="121"/>
      <c r="AA5" s="122"/>
      <c r="AB5" s="120" t="s">
        <v>220</v>
      </c>
      <c r="AC5" s="121"/>
      <c r="AD5" s="121"/>
      <c r="AE5" s="122"/>
      <c r="AF5" s="120" t="s">
        <v>220</v>
      </c>
      <c r="AG5" s="121"/>
      <c r="AH5" s="121"/>
      <c r="AI5" s="122"/>
      <c r="AJ5" s="120" t="s">
        <v>220</v>
      </c>
      <c r="AK5" s="121"/>
      <c r="AL5" s="121"/>
      <c r="AM5" s="122"/>
      <c r="AN5" s="120" t="s">
        <v>220</v>
      </c>
      <c r="AO5" s="121"/>
      <c r="AP5" s="121"/>
      <c r="AQ5" s="122"/>
    </row>
    <row r="6" spans="1:43" s="13" customFormat="1" ht="45" customHeight="1" x14ac:dyDescent="0.2">
      <c r="A6" s="54"/>
      <c r="B6" s="126"/>
      <c r="D6" s="38" t="s">
        <v>11</v>
      </c>
      <c r="E6" s="39" t="s">
        <v>12</v>
      </c>
      <c r="F6" s="73" t="s">
        <v>8</v>
      </c>
      <c r="G6" s="40" t="s">
        <v>115</v>
      </c>
      <c r="H6" s="38" t="s">
        <v>11</v>
      </c>
      <c r="I6" s="39" t="s">
        <v>12</v>
      </c>
      <c r="J6" s="73" t="s">
        <v>8</v>
      </c>
      <c r="K6" s="40" t="s">
        <v>115</v>
      </c>
      <c r="L6" s="38" t="s">
        <v>11</v>
      </c>
      <c r="M6" s="39" t="s">
        <v>12</v>
      </c>
      <c r="N6" s="73" t="s">
        <v>8</v>
      </c>
      <c r="O6" s="40" t="s">
        <v>115</v>
      </c>
      <c r="P6" s="38" t="s">
        <v>11</v>
      </c>
      <c r="Q6" s="39" t="s">
        <v>12</v>
      </c>
      <c r="R6" s="73" t="s">
        <v>8</v>
      </c>
      <c r="S6" s="40" t="s">
        <v>115</v>
      </c>
      <c r="T6" s="38" t="s">
        <v>11</v>
      </c>
      <c r="U6" s="39" t="s">
        <v>12</v>
      </c>
      <c r="V6" s="73" t="s">
        <v>8</v>
      </c>
      <c r="W6" s="40" t="s">
        <v>115</v>
      </c>
      <c r="X6" s="38" t="s">
        <v>11</v>
      </c>
      <c r="Y6" s="39" t="s">
        <v>12</v>
      </c>
      <c r="Z6" s="73" t="s">
        <v>8</v>
      </c>
      <c r="AA6" s="40" t="s">
        <v>115</v>
      </c>
      <c r="AB6" s="38" t="s">
        <v>11</v>
      </c>
      <c r="AC6" s="39" t="s">
        <v>12</v>
      </c>
      <c r="AD6" s="73" t="s">
        <v>8</v>
      </c>
      <c r="AE6" s="40" t="s">
        <v>115</v>
      </c>
      <c r="AF6" s="38" t="s">
        <v>11</v>
      </c>
      <c r="AG6" s="39" t="s">
        <v>12</v>
      </c>
      <c r="AH6" s="73" t="s">
        <v>8</v>
      </c>
      <c r="AI6" s="40" t="s">
        <v>115</v>
      </c>
      <c r="AJ6" s="38" t="s">
        <v>11</v>
      </c>
      <c r="AK6" s="39" t="s">
        <v>12</v>
      </c>
      <c r="AL6" s="73" t="s">
        <v>8</v>
      </c>
      <c r="AM6" s="40" t="s">
        <v>115</v>
      </c>
      <c r="AN6" s="38" t="s">
        <v>11</v>
      </c>
      <c r="AO6" s="39" t="s">
        <v>12</v>
      </c>
      <c r="AP6" s="73" t="s">
        <v>8</v>
      </c>
      <c r="AQ6" s="40" t="s">
        <v>115</v>
      </c>
    </row>
    <row r="7" spans="1:43" s="31" customFormat="1" ht="15" customHeight="1" x14ac:dyDescent="0.2">
      <c r="A7" s="5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4.95" customHeight="1" x14ac:dyDescent="0.2">
      <c r="A8" s="3">
        <v>1</v>
      </c>
      <c r="B8" s="49" t="s">
        <v>149</v>
      </c>
      <c r="D8" s="41">
        <v>6983</v>
      </c>
      <c r="E8" s="42">
        <v>62893</v>
      </c>
      <c r="F8" s="74">
        <f t="shared" ref="F8:F39" si="0">SUM(D8:E8)</f>
        <v>69876</v>
      </c>
      <c r="G8" s="79">
        <f t="shared" ref="G8:G39" si="1">+F8/$F$136</f>
        <v>0.17398492608703231</v>
      </c>
      <c r="H8" s="41">
        <v>22677</v>
      </c>
      <c r="I8" s="42">
        <v>27000</v>
      </c>
      <c r="J8" s="74">
        <f t="shared" ref="J8:J39" si="2">SUM(H8:I8)</f>
        <v>49677</v>
      </c>
      <c r="K8" s="79">
        <f t="shared" ref="K8:K39" si="3">+J8/$J$136</f>
        <v>0.1658099745662579</v>
      </c>
      <c r="L8" s="41">
        <v>0</v>
      </c>
      <c r="M8" s="42">
        <v>0</v>
      </c>
      <c r="N8" s="74">
        <f t="shared" ref="N8:N39" si="4">SUM(L8:M8)</f>
        <v>0</v>
      </c>
      <c r="O8" s="79">
        <f t="shared" ref="O8:O39" si="5">+N8/$N$136</f>
        <v>0</v>
      </c>
      <c r="P8" s="41">
        <v>0</v>
      </c>
      <c r="Q8" s="42">
        <v>0</v>
      </c>
      <c r="R8" s="74">
        <f t="shared" ref="R8:R39" si="6">SUM(P8:Q8)</f>
        <v>0</v>
      </c>
      <c r="S8" s="79">
        <f t="shared" ref="S8:S39" si="7">+R8/$R$136</f>
        <v>0</v>
      </c>
      <c r="T8" s="41">
        <v>0</v>
      </c>
      <c r="U8" s="42">
        <v>0</v>
      </c>
      <c r="V8" s="74">
        <f t="shared" ref="V8:V39" si="8">SUM(T8:U8)</f>
        <v>0</v>
      </c>
      <c r="W8" s="79" t="e">
        <f t="shared" ref="W8:W39" si="9">+V8/$V$136</f>
        <v>#DIV/0!</v>
      </c>
      <c r="X8" s="41">
        <v>0</v>
      </c>
      <c r="Y8" s="42">
        <v>0</v>
      </c>
      <c r="Z8" s="74">
        <f t="shared" ref="Z8:Z39" si="10">SUM(X8:Y8)</f>
        <v>0</v>
      </c>
      <c r="AA8" s="79">
        <f t="shared" ref="AA8:AA39" si="11">+Z8/$Z$136</f>
        <v>0</v>
      </c>
      <c r="AB8" s="41">
        <v>0</v>
      </c>
      <c r="AC8" s="42">
        <v>0</v>
      </c>
      <c r="AD8" s="74">
        <f t="shared" ref="AD8:AD39" si="12">SUM(AB8:AC8)</f>
        <v>0</v>
      </c>
      <c r="AE8" s="79">
        <f t="shared" ref="AE8:AE39" si="13">+AD8/$AD$136</f>
        <v>0</v>
      </c>
      <c r="AF8" s="41">
        <v>0</v>
      </c>
      <c r="AG8" s="42">
        <v>0</v>
      </c>
      <c r="AH8" s="74">
        <f t="shared" ref="AH8:AH39" si="14">SUM(AF8:AG8)</f>
        <v>0</v>
      </c>
      <c r="AI8" s="79">
        <f t="shared" ref="AI8:AI39" si="15">+AH8/$AH$136</f>
        <v>0</v>
      </c>
      <c r="AJ8" s="41">
        <v>0</v>
      </c>
      <c r="AK8" s="42">
        <v>0</v>
      </c>
      <c r="AL8" s="74">
        <f t="shared" ref="AL8:AL39" si="16">SUM(AJ8:AK8)</f>
        <v>0</v>
      </c>
      <c r="AM8" s="79">
        <f t="shared" ref="AM8:AM39" si="17">+AL8/$AL$136</f>
        <v>0</v>
      </c>
      <c r="AN8" s="41">
        <v>0</v>
      </c>
      <c r="AO8" s="42">
        <v>0</v>
      </c>
      <c r="AP8" s="74">
        <f t="shared" ref="AP8:AP39" si="18">SUM(AN8:AO8)</f>
        <v>0</v>
      </c>
      <c r="AQ8" s="79">
        <f t="shared" ref="AQ8:AQ39" si="19">+AP8/$AP$136</f>
        <v>0</v>
      </c>
    </row>
    <row r="9" spans="1:43" ht="24.95" customHeight="1" x14ac:dyDescent="0.2">
      <c r="A9" s="3">
        <v>2</v>
      </c>
      <c r="B9" s="50" t="s">
        <v>187</v>
      </c>
      <c r="D9" s="43">
        <v>4361</v>
      </c>
      <c r="E9" s="44">
        <v>46364</v>
      </c>
      <c r="F9" s="75">
        <f t="shared" si="0"/>
        <v>50725</v>
      </c>
      <c r="G9" s="80">
        <f t="shared" si="1"/>
        <v>0.12630066654881095</v>
      </c>
      <c r="H9" s="43"/>
      <c r="I9" s="44"/>
      <c r="J9" s="75">
        <f t="shared" si="2"/>
        <v>0</v>
      </c>
      <c r="K9" s="80">
        <f t="shared" si="3"/>
        <v>0</v>
      </c>
      <c r="L9" s="43">
        <v>0</v>
      </c>
      <c r="M9" s="44">
        <v>0</v>
      </c>
      <c r="N9" s="75">
        <f t="shared" si="4"/>
        <v>0</v>
      </c>
      <c r="O9" s="80">
        <f t="shared" si="5"/>
        <v>0</v>
      </c>
      <c r="P9" s="43">
        <v>0</v>
      </c>
      <c r="Q9" s="44">
        <v>0</v>
      </c>
      <c r="R9" s="75">
        <f t="shared" si="6"/>
        <v>0</v>
      </c>
      <c r="S9" s="80">
        <f t="shared" si="7"/>
        <v>0</v>
      </c>
      <c r="T9" s="43">
        <v>0</v>
      </c>
      <c r="U9" s="44">
        <v>0</v>
      </c>
      <c r="V9" s="75">
        <f t="shared" si="8"/>
        <v>0</v>
      </c>
      <c r="W9" s="80" t="e">
        <f t="shared" si="9"/>
        <v>#DIV/0!</v>
      </c>
      <c r="X9" s="43">
        <v>0</v>
      </c>
      <c r="Y9" s="44">
        <v>0</v>
      </c>
      <c r="Z9" s="75">
        <f t="shared" si="10"/>
        <v>0</v>
      </c>
      <c r="AA9" s="80">
        <f t="shared" si="11"/>
        <v>0</v>
      </c>
      <c r="AB9" s="43">
        <v>0</v>
      </c>
      <c r="AC9" s="44">
        <v>0</v>
      </c>
      <c r="AD9" s="75">
        <f t="shared" si="12"/>
        <v>0</v>
      </c>
      <c r="AE9" s="80">
        <f t="shared" si="13"/>
        <v>0</v>
      </c>
      <c r="AF9" s="43">
        <v>0</v>
      </c>
      <c r="AG9" s="44">
        <v>0</v>
      </c>
      <c r="AH9" s="75">
        <f t="shared" si="14"/>
        <v>0</v>
      </c>
      <c r="AI9" s="80">
        <f t="shared" si="15"/>
        <v>0</v>
      </c>
      <c r="AJ9" s="43">
        <v>211</v>
      </c>
      <c r="AK9" s="44">
        <v>0</v>
      </c>
      <c r="AL9" s="75">
        <f t="shared" si="16"/>
        <v>211</v>
      </c>
      <c r="AM9" s="80">
        <f t="shared" si="17"/>
        <v>4.2048624950179352E-2</v>
      </c>
      <c r="AN9" s="43">
        <v>0</v>
      </c>
      <c r="AO9" s="44">
        <v>0</v>
      </c>
      <c r="AP9" s="75">
        <f t="shared" si="18"/>
        <v>0</v>
      </c>
      <c r="AQ9" s="80">
        <f t="shared" si="19"/>
        <v>0</v>
      </c>
    </row>
    <row r="10" spans="1:43" ht="24.95" customHeight="1" x14ac:dyDescent="0.2">
      <c r="A10" s="3">
        <v>3</v>
      </c>
      <c r="B10" s="50" t="s">
        <v>66</v>
      </c>
      <c r="D10" s="43">
        <v>4516</v>
      </c>
      <c r="E10" s="44">
        <v>43766</v>
      </c>
      <c r="F10" s="75">
        <f t="shared" si="0"/>
        <v>48282</v>
      </c>
      <c r="G10" s="80">
        <f t="shared" si="1"/>
        <v>0.12021781729541035</v>
      </c>
      <c r="H10" s="43">
        <v>1475</v>
      </c>
      <c r="I10" s="44">
        <v>555</v>
      </c>
      <c r="J10" s="75">
        <f t="shared" si="2"/>
        <v>2030</v>
      </c>
      <c r="K10" s="80">
        <f t="shared" si="3"/>
        <v>6.7756557032329556E-3</v>
      </c>
      <c r="L10" s="43">
        <v>2891</v>
      </c>
      <c r="M10" s="44">
        <v>12584</v>
      </c>
      <c r="N10" s="75">
        <f t="shared" si="4"/>
        <v>15475</v>
      </c>
      <c r="O10" s="80">
        <f t="shared" si="5"/>
        <v>0.12376237623762376</v>
      </c>
      <c r="P10" s="43">
        <v>553</v>
      </c>
      <c r="Q10" s="44">
        <v>0</v>
      </c>
      <c r="R10" s="75">
        <f t="shared" si="6"/>
        <v>553</v>
      </c>
      <c r="S10" s="80">
        <f t="shared" si="7"/>
        <v>1.0955484676189155E-2</v>
      </c>
      <c r="T10" s="43">
        <v>0</v>
      </c>
      <c r="U10" s="44">
        <v>0</v>
      </c>
      <c r="V10" s="75">
        <f t="shared" si="8"/>
        <v>0</v>
      </c>
      <c r="W10" s="80" t="e">
        <f t="shared" si="9"/>
        <v>#DIV/0!</v>
      </c>
      <c r="X10" s="43">
        <v>98</v>
      </c>
      <c r="Y10" s="44">
        <v>0</v>
      </c>
      <c r="Z10" s="75">
        <f t="shared" si="10"/>
        <v>98</v>
      </c>
      <c r="AA10" s="80">
        <f t="shared" si="11"/>
        <v>3.3553600164344163E-3</v>
      </c>
      <c r="AB10" s="43">
        <v>7</v>
      </c>
      <c r="AC10" s="44">
        <v>0</v>
      </c>
      <c r="AD10" s="75">
        <f t="shared" si="12"/>
        <v>7</v>
      </c>
      <c r="AE10" s="80">
        <f t="shared" si="13"/>
        <v>7.8212290502793292E-4</v>
      </c>
      <c r="AF10" s="43">
        <v>1134</v>
      </c>
      <c r="AG10" s="44">
        <v>0</v>
      </c>
      <c r="AH10" s="75">
        <f t="shared" si="14"/>
        <v>1134</v>
      </c>
      <c r="AI10" s="80">
        <f t="shared" si="15"/>
        <v>0.11267885532591415</v>
      </c>
      <c r="AJ10" s="43">
        <v>39</v>
      </c>
      <c r="AK10" s="44">
        <v>0</v>
      </c>
      <c r="AL10" s="75">
        <f t="shared" si="16"/>
        <v>39</v>
      </c>
      <c r="AM10" s="80">
        <f t="shared" si="17"/>
        <v>7.7720207253886009E-3</v>
      </c>
      <c r="AN10" s="43">
        <v>0</v>
      </c>
      <c r="AO10" s="44">
        <v>0</v>
      </c>
      <c r="AP10" s="75">
        <f t="shared" si="18"/>
        <v>0</v>
      </c>
      <c r="AQ10" s="80">
        <f t="shared" si="19"/>
        <v>0</v>
      </c>
    </row>
    <row r="11" spans="1:43" ht="24.95" customHeight="1" x14ac:dyDescent="0.2">
      <c r="A11" s="3">
        <v>4</v>
      </c>
      <c r="B11" s="50" t="s">
        <v>42</v>
      </c>
      <c r="D11" s="43">
        <v>1506</v>
      </c>
      <c r="E11" s="44">
        <v>43294</v>
      </c>
      <c r="F11" s="75">
        <f t="shared" si="0"/>
        <v>44800</v>
      </c>
      <c r="G11" s="80">
        <f t="shared" si="1"/>
        <v>0.11154795192482465</v>
      </c>
      <c r="H11" s="43">
        <v>9003</v>
      </c>
      <c r="I11" s="44">
        <v>0</v>
      </c>
      <c r="J11" s="75">
        <f t="shared" si="2"/>
        <v>9003</v>
      </c>
      <c r="K11" s="80">
        <f t="shared" si="3"/>
        <v>3.0049866155766651E-2</v>
      </c>
      <c r="L11" s="43">
        <v>81</v>
      </c>
      <c r="M11" s="44">
        <v>0</v>
      </c>
      <c r="N11" s="75">
        <f t="shared" si="4"/>
        <v>81</v>
      </c>
      <c r="O11" s="80">
        <f t="shared" si="5"/>
        <v>6.4780306786736837E-4</v>
      </c>
      <c r="P11" s="43">
        <v>5177</v>
      </c>
      <c r="Q11" s="44">
        <v>0</v>
      </c>
      <c r="R11" s="75">
        <f t="shared" si="6"/>
        <v>5177</v>
      </c>
      <c r="S11" s="80">
        <f t="shared" si="7"/>
        <v>0.10256156269191909</v>
      </c>
      <c r="T11" s="43">
        <v>0</v>
      </c>
      <c r="U11" s="44">
        <v>0</v>
      </c>
      <c r="V11" s="75">
        <f t="shared" si="8"/>
        <v>0</v>
      </c>
      <c r="W11" s="80" t="e">
        <f t="shared" si="9"/>
        <v>#DIV/0!</v>
      </c>
      <c r="X11" s="43">
        <v>4611</v>
      </c>
      <c r="Y11" s="44">
        <v>0</v>
      </c>
      <c r="Z11" s="75">
        <f t="shared" si="10"/>
        <v>4611</v>
      </c>
      <c r="AA11" s="80">
        <f t="shared" si="11"/>
        <v>0.15787311260999076</v>
      </c>
      <c r="AB11" s="43">
        <v>952</v>
      </c>
      <c r="AC11" s="44">
        <v>0</v>
      </c>
      <c r="AD11" s="75">
        <f t="shared" si="12"/>
        <v>952</v>
      </c>
      <c r="AE11" s="80">
        <f t="shared" si="13"/>
        <v>0.10636871508379889</v>
      </c>
      <c r="AF11" s="43">
        <v>432</v>
      </c>
      <c r="AG11" s="44">
        <v>0</v>
      </c>
      <c r="AH11" s="75">
        <f t="shared" si="14"/>
        <v>432</v>
      </c>
      <c r="AI11" s="80">
        <f t="shared" si="15"/>
        <v>4.2925278219395867E-2</v>
      </c>
      <c r="AJ11" s="43">
        <v>1263</v>
      </c>
      <c r="AK11" s="44">
        <v>0</v>
      </c>
      <c r="AL11" s="75">
        <f t="shared" si="16"/>
        <v>1263</v>
      </c>
      <c r="AM11" s="80">
        <f t="shared" si="17"/>
        <v>0.25169390195296931</v>
      </c>
      <c r="AN11" s="43">
        <v>188</v>
      </c>
      <c r="AO11" s="44">
        <v>0</v>
      </c>
      <c r="AP11" s="75">
        <f t="shared" si="18"/>
        <v>188</v>
      </c>
      <c r="AQ11" s="80">
        <f t="shared" si="19"/>
        <v>0.19624217118997914</v>
      </c>
    </row>
    <row r="12" spans="1:43" ht="24.95" customHeight="1" x14ac:dyDescent="0.2">
      <c r="A12" s="3">
        <v>5</v>
      </c>
      <c r="B12" s="50" t="s">
        <v>56</v>
      </c>
      <c r="D12" s="43">
        <v>4669</v>
      </c>
      <c r="E12" s="44">
        <v>32507</v>
      </c>
      <c r="F12" s="75">
        <f t="shared" si="0"/>
        <v>37176</v>
      </c>
      <c r="G12" s="80">
        <f t="shared" si="1"/>
        <v>9.2564880820475023E-2</v>
      </c>
      <c r="H12" s="43">
        <v>10621</v>
      </c>
      <c r="I12" s="44">
        <v>4672</v>
      </c>
      <c r="J12" s="75">
        <f t="shared" si="2"/>
        <v>15293</v>
      </c>
      <c r="K12" s="80">
        <f t="shared" si="3"/>
        <v>5.1044385551498324E-2</v>
      </c>
      <c r="L12" s="43">
        <v>11206</v>
      </c>
      <c r="M12" s="44">
        <v>5202</v>
      </c>
      <c r="N12" s="75">
        <f t="shared" si="4"/>
        <v>16408</v>
      </c>
      <c r="O12" s="80">
        <f t="shared" si="5"/>
        <v>0.13122410787120714</v>
      </c>
      <c r="P12" s="43">
        <v>1777</v>
      </c>
      <c r="Q12" s="44">
        <v>0</v>
      </c>
      <c r="R12" s="75">
        <f t="shared" si="6"/>
        <v>1777</v>
      </c>
      <c r="S12" s="80">
        <f t="shared" si="7"/>
        <v>3.5204152386235317E-2</v>
      </c>
      <c r="T12" s="43">
        <v>0</v>
      </c>
      <c r="U12" s="44">
        <v>0</v>
      </c>
      <c r="V12" s="75">
        <f t="shared" si="8"/>
        <v>0</v>
      </c>
      <c r="W12" s="80" t="e">
        <f t="shared" si="9"/>
        <v>#DIV/0!</v>
      </c>
      <c r="X12" s="43">
        <v>371</v>
      </c>
      <c r="Y12" s="44">
        <v>0</v>
      </c>
      <c r="Z12" s="75">
        <f t="shared" si="10"/>
        <v>371</v>
      </c>
      <c r="AA12" s="80">
        <f t="shared" si="11"/>
        <v>1.2702434347930291E-2</v>
      </c>
      <c r="AB12" s="43">
        <v>285</v>
      </c>
      <c r="AC12" s="44">
        <v>0</v>
      </c>
      <c r="AD12" s="75">
        <f t="shared" si="12"/>
        <v>285</v>
      </c>
      <c r="AE12" s="80">
        <f t="shared" si="13"/>
        <v>3.1843575418994415E-2</v>
      </c>
      <c r="AF12" s="43">
        <v>260</v>
      </c>
      <c r="AG12" s="44">
        <v>0</v>
      </c>
      <c r="AH12" s="75">
        <f t="shared" si="14"/>
        <v>260</v>
      </c>
      <c r="AI12" s="80">
        <f t="shared" si="15"/>
        <v>2.5834658187599363E-2</v>
      </c>
      <c r="AJ12" s="43">
        <v>34</v>
      </c>
      <c r="AK12" s="44">
        <v>0</v>
      </c>
      <c r="AL12" s="75">
        <f t="shared" si="16"/>
        <v>34</v>
      </c>
      <c r="AM12" s="80">
        <f t="shared" si="17"/>
        <v>6.775607811877242E-3</v>
      </c>
      <c r="AN12" s="43">
        <v>47</v>
      </c>
      <c r="AO12" s="44">
        <v>0</v>
      </c>
      <c r="AP12" s="75">
        <f t="shared" si="18"/>
        <v>47</v>
      </c>
      <c r="AQ12" s="80">
        <f t="shared" si="19"/>
        <v>4.9060542797494784E-2</v>
      </c>
    </row>
    <row r="13" spans="1:43" ht="24.95" customHeight="1" x14ac:dyDescent="0.2">
      <c r="A13" s="3">
        <v>6</v>
      </c>
      <c r="B13" s="50" t="s">
        <v>41</v>
      </c>
      <c r="D13" s="43">
        <v>2725</v>
      </c>
      <c r="E13" s="44">
        <v>30155</v>
      </c>
      <c r="F13" s="75">
        <f t="shared" si="0"/>
        <v>32880</v>
      </c>
      <c r="G13" s="80">
        <f t="shared" si="1"/>
        <v>8.1868229001969522E-2</v>
      </c>
      <c r="H13" s="43">
        <v>16405</v>
      </c>
      <c r="I13" s="44">
        <v>1602</v>
      </c>
      <c r="J13" s="75">
        <f t="shared" si="2"/>
        <v>18007</v>
      </c>
      <c r="K13" s="80">
        <f t="shared" si="3"/>
        <v>6.0103070072963463E-2</v>
      </c>
      <c r="L13" s="43">
        <v>11100</v>
      </c>
      <c r="M13" s="44">
        <v>407</v>
      </c>
      <c r="N13" s="75">
        <f t="shared" si="4"/>
        <v>11507</v>
      </c>
      <c r="O13" s="80">
        <f t="shared" si="5"/>
        <v>9.2028023480861823E-2</v>
      </c>
      <c r="P13" s="43">
        <v>3245</v>
      </c>
      <c r="Q13" s="44">
        <v>0</v>
      </c>
      <c r="R13" s="75">
        <f t="shared" si="6"/>
        <v>3245</v>
      </c>
      <c r="S13" s="80">
        <f t="shared" si="7"/>
        <v>6.4286704835865835E-2</v>
      </c>
      <c r="T13" s="43">
        <v>0</v>
      </c>
      <c r="U13" s="44">
        <v>0</v>
      </c>
      <c r="V13" s="75">
        <f t="shared" si="8"/>
        <v>0</v>
      </c>
      <c r="W13" s="80" t="e">
        <f t="shared" si="9"/>
        <v>#DIV/0!</v>
      </c>
      <c r="X13" s="43">
        <v>4452</v>
      </c>
      <c r="Y13" s="44">
        <v>0</v>
      </c>
      <c r="Z13" s="75">
        <f t="shared" si="10"/>
        <v>4452</v>
      </c>
      <c r="AA13" s="80">
        <f t="shared" si="11"/>
        <v>0.15242921217516348</v>
      </c>
      <c r="AB13" s="43">
        <v>268</v>
      </c>
      <c r="AC13" s="44">
        <v>0</v>
      </c>
      <c r="AD13" s="75">
        <f t="shared" si="12"/>
        <v>268</v>
      </c>
      <c r="AE13" s="80">
        <f t="shared" si="13"/>
        <v>2.9944134078212292E-2</v>
      </c>
      <c r="AF13" s="43">
        <v>359</v>
      </c>
      <c r="AG13" s="44">
        <v>0</v>
      </c>
      <c r="AH13" s="75">
        <f t="shared" si="14"/>
        <v>359</v>
      </c>
      <c r="AI13" s="80">
        <f t="shared" si="15"/>
        <v>3.5671701112877582E-2</v>
      </c>
      <c r="AJ13" s="43">
        <v>173</v>
      </c>
      <c r="AK13" s="44">
        <v>0</v>
      </c>
      <c r="AL13" s="75">
        <f t="shared" si="16"/>
        <v>173</v>
      </c>
      <c r="AM13" s="80">
        <f t="shared" si="17"/>
        <v>3.4475886807493028E-2</v>
      </c>
      <c r="AN13" s="43">
        <v>120</v>
      </c>
      <c r="AO13" s="44">
        <v>0</v>
      </c>
      <c r="AP13" s="75">
        <f t="shared" si="18"/>
        <v>120</v>
      </c>
      <c r="AQ13" s="80">
        <f t="shared" si="19"/>
        <v>0.12526096033402923</v>
      </c>
    </row>
    <row r="14" spans="1:43" ht="24.95" customHeight="1" x14ac:dyDescent="0.2">
      <c r="A14" s="3">
        <v>7</v>
      </c>
      <c r="B14" s="50" t="s">
        <v>57</v>
      </c>
      <c r="D14" s="43">
        <v>1906</v>
      </c>
      <c r="E14" s="44">
        <v>29398</v>
      </c>
      <c r="F14" s="75">
        <f t="shared" si="0"/>
        <v>31304</v>
      </c>
      <c r="G14" s="80">
        <f t="shared" si="1"/>
        <v>7.7944131407471223E-2</v>
      </c>
      <c r="H14" s="43">
        <v>8598</v>
      </c>
      <c r="I14" s="44">
        <v>12518</v>
      </c>
      <c r="J14" s="75">
        <f t="shared" si="2"/>
        <v>21116</v>
      </c>
      <c r="K14" s="80">
        <f t="shared" si="3"/>
        <v>7.0480170359343397E-2</v>
      </c>
      <c r="L14" s="43">
        <v>683</v>
      </c>
      <c r="M14" s="44">
        <v>1886</v>
      </c>
      <c r="N14" s="75">
        <f t="shared" si="4"/>
        <v>2569</v>
      </c>
      <c r="O14" s="80">
        <f t="shared" si="5"/>
        <v>2.0545754090756409E-2</v>
      </c>
      <c r="P14" s="43">
        <v>1009</v>
      </c>
      <c r="Q14" s="44">
        <v>0</v>
      </c>
      <c r="R14" s="75">
        <f t="shared" si="6"/>
        <v>1009</v>
      </c>
      <c r="S14" s="80">
        <f t="shared" si="7"/>
        <v>1.9989302058363214E-2</v>
      </c>
      <c r="T14" s="43">
        <v>0</v>
      </c>
      <c r="U14" s="44">
        <v>0</v>
      </c>
      <c r="V14" s="75">
        <f t="shared" si="8"/>
        <v>0</v>
      </c>
      <c r="W14" s="80" t="e">
        <f t="shared" si="9"/>
        <v>#DIV/0!</v>
      </c>
      <c r="X14" s="43">
        <v>415</v>
      </c>
      <c r="Y14" s="44">
        <v>0</v>
      </c>
      <c r="Z14" s="75">
        <f t="shared" si="10"/>
        <v>415</v>
      </c>
      <c r="AA14" s="80">
        <f t="shared" si="11"/>
        <v>1.4208922518574314E-2</v>
      </c>
      <c r="AB14" s="43">
        <v>40</v>
      </c>
      <c r="AC14" s="44">
        <v>0</v>
      </c>
      <c r="AD14" s="75">
        <f t="shared" si="12"/>
        <v>40</v>
      </c>
      <c r="AE14" s="80">
        <f t="shared" si="13"/>
        <v>4.4692737430167594E-3</v>
      </c>
      <c r="AF14" s="43">
        <v>182</v>
      </c>
      <c r="AG14" s="44">
        <v>0</v>
      </c>
      <c r="AH14" s="75">
        <f t="shared" si="14"/>
        <v>182</v>
      </c>
      <c r="AI14" s="80">
        <f t="shared" si="15"/>
        <v>1.8084260731319555E-2</v>
      </c>
      <c r="AJ14" s="43">
        <v>58</v>
      </c>
      <c r="AK14" s="44">
        <v>0</v>
      </c>
      <c r="AL14" s="75">
        <f t="shared" si="16"/>
        <v>58</v>
      </c>
      <c r="AM14" s="80">
        <f t="shared" si="17"/>
        <v>1.1558389796731766E-2</v>
      </c>
      <c r="AN14" s="43">
        <v>55</v>
      </c>
      <c r="AO14" s="44">
        <v>0</v>
      </c>
      <c r="AP14" s="75">
        <f t="shared" si="18"/>
        <v>55</v>
      </c>
      <c r="AQ14" s="80">
        <f t="shared" si="19"/>
        <v>5.7411273486430062E-2</v>
      </c>
    </row>
    <row r="15" spans="1:43" ht="24.95" customHeight="1" x14ac:dyDescent="0.2">
      <c r="A15" s="3">
        <v>8</v>
      </c>
      <c r="B15" s="50" t="s">
        <v>50</v>
      </c>
      <c r="D15" s="43">
        <v>6558</v>
      </c>
      <c r="E15" s="44">
        <v>20803</v>
      </c>
      <c r="F15" s="75">
        <f t="shared" si="0"/>
        <v>27361</v>
      </c>
      <c r="G15" s="80">
        <f t="shared" si="1"/>
        <v>6.8126417692301947E-2</v>
      </c>
      <c r="H15" s="43">
        <v>6107</v>
      </c>
      <c r="I15" s="44">
        <v>0</v>
      </c>
      <c r="J15" s="75">
        <f t="shared" si="2"/>
        <v>6107</v>
      </c>
      <c r="K15" s="80">
        <f t="shared" si="3"/>
        <v>2.0383709054011656E-2</v>
      </c>
      <c r="L15" s="43">
        <v>5462</v>
      </c>
      <c r="M15" s="44">
        <v>8103</v>
      </c>
      <c r="N15" s="75">
        <f t="shared" si="4"/>
        <v>13565</v>
      </c>
      <c r="O15" s="80">
        <f t="shared" si="5"/>
        <v>0.10848701994593643</v>
      </c>
      <c r="P15" s="43">
        <v>2186</v>
      </c>
      <c r="Q15" s="44">
        <v>0</v>
      </c>
      <c r="R15" s="75">
        <f t="shared" si="6"/>
        <v>2186</v>
      </c>
      <c r="S15" s="80">
        <f t="shared" si="7"/>
        <v>4.3306852625948453E-2</v>
      </c>
      <c r="T15" s="43">
        <v>0</v>
      </c>
      <c r="U15" s="44">
        <v>0</v>
      </c>
      <c r="V15" s="75">
        <f t="shared" si="8"/>
        <v>0</v>
      </c>
      <c r="W15" s="80" t="e">
        <f t="shared" si="9"/>
        <v>#DIV/0!</v>
      </c>
      <c r="X15" s="43">
        <v>1304</v>
      </c>
      <c r="Y15" s="44">
        <v>0</v>
      </c>
      <c r="Z15" s="75">
        <f t="shared" si="10"/>
        <v>1304</v>
      </c>
      <c r="AA15" s="80">
        <f t="shared" si="11"/>
        <v>4.4646831239086519E-2</v>
      </c>
      <c r="AB15" s="43">
        <v>320</v>
      </c>
      <c r="AC15" s="44">
        <v>0</v>
      </c>
      <c r="AD15" s="75">
        <f t="shared" si="12"/>
        <v>320</v>
      </c>
      <c r="AE15" s="80">
        <f t="shared" si="13"/>
        <v>3.5754189944134075E-2</v>
      </c>
      <c r="AF15" s="43">
        <v>809</v>
      </c>
      <c r="AG15" s="44">
        <v>0</v>
      </c>
      <c r="AH15" s="75">
        <f t="shared" si="14"/>
        <v>809</v>
      </c>
      <c r="AI15" s="80">
        <f t="shared" si="15"/>
        <v>8.038553259141494E-2</v>
      </c>
      <c r="AJ15" s="43">
        <v>44</v>
      </c>
      <c r="AK15" s="44">
        <v>0</v>
      </c>
      <c r="AL15" s="75">
        <f t="shared" si="16"/>
        <v>44</v>
      </c>
      <c r="AM15" s="80">
        <f t="shared" si="17"/>
        <v>8.7684336388999598E-3</v>
      </c>
      <c r="AN15" s="43">
        <v>0</v>
      </c>
      <c r="AO15" s="44">
        <v>0</v>
      </c>
      <c r="AP15" s="75">
        <f t="shared" si="18"/>
        <v>0</v>
      </c>
      <c r="AQ15" s="80">
        <f t="shared" si="19"/>
        <v>0</v>
      </c>
    </row>
    <row r="16" spans="1:43" ht="24.95" customHeight="1" x14ac:dyDescent="0.2">
      <c r="A16" s="3">
        <v>9</v>
      </c>
      <c r="B16" s="50" t="s">
        <v>64</v>
      </c>
      <c r="D16" s="43">
        <v>298</v>
      </c>
      <c r="E16" s="44">
        <v>13237</v>
      </c>
      <c r="F16" s="75">
        <f t="shared" si="0"/>
        <v>13535</v>
      </c>
      <c r="G16" s="80">
        <f t="shared" si="1"/>
        <v>3.3700926993359408E-2</v>
      </c>
      <c r="H16" s="43"/>
      <c r="I16" s="44"/>
      <c r="J16" s="75">
        <f t="shared" si="2"/>
        <v>0</v>
      </c>
      <c r="K16" s="80">
        <f t="shared" si="3"/>
        <v>0</v>
      </c>
      <c r="L16" s="43">
        <v>139</v>
      </c>
      <c r="M16" s="44">
        <v>0</v>
      </c>
      <c r="N16" s="75">
        <f t="shared" si="4"/>
        <v>139</v>
      </c>
      <c r="O16" s="80">
        <f t="shared" si="5"/>
        <v>1.1116620547353604E-3</v>
      </c>
      <c r="P16" s="43">
        <v>464</v>
      </c>
      <c r="Q16" s="44">
        <v>0</v>
      </c>
      <c r="R16" s="75">
        <f t="shared" si="6"/>
        <v>464</v>
      </c>
      <c r="S16" s="80">
        <f t="shared" si="7"/>
        <v>9.1923054064227266E-3</v>
      </c>
      <c r="T16" s="43">
        <v>0</v>
      </c>
      <c r="U16" s="44">
        <v>0</v>
      </c>
      <c r="V16" s="75">
        <f t="shared" si="8"/>
        <v>0</v>
      </c>
      <c r="W16" s="80" t="e">
        <f t="shared" si="9"/>
        <v>#DIV/0!</v>
      </c>
      <c r="X16" s="43">
        <v>279</v>
      </c>
      <c r="Y16" s="44">
        <v>0</v>
      </c>
      <c r="Z16" s="75">
        <f t="shared" si="10"/>
        <v>279</v>
      </c>
      <c r="AA16" s="80">
        <f t="shared" si="11"/>
        <v>9.5525045365836957E-3</v>
      </c>
      <c r="AB16" s="43">
        <v>16</v>
      </c>
      <c r="AC16" s="44">
        <v>0</v>
      </c>
      <c r="AD16" s="75">
        <f t="shared" si="12"/>
        <v>16</v>
      </c>
      <c r="AE16" s="80">
        <f t="shared" si="13"/>
        <v>1.7877094972067039E-3</v>
      </c>
      <c r="AF16" s="43">
        <v>17</v>
      </c>
      <c r="AG16" s="44">
        <v>0</v>
      </c>
      <c r="AH16" s="75">
        <f t="shared" si="14"/>
        <v>17</v>
      </c>
      <c r="AI16" s="80">
        <f t="shared" si="15"/>
        <v>1.6891891891891893E-3</v>
      </c>
      <c r="AJ16" s="43">
        <v>40</v>
      </c>
      <c r="AK16" s="44">
        <v>0</v>
      </c>
      <c r="AL16" s="75">
        <f t="shared" si="16"/>
        <v>40</v>
      </c>
      <c r="AM16" s="80">
        <f t="shared" si="17"/>
        <v>7.971303308090873E-3</v>
      </c>
      <c r="AN16" s="43">
        <v>10</v>
      </c>
      <c r="AO16" s="44">
        <v>0</v>
      </c>
      <c r="AP16" s="75">
        <f t="shared" si="18"/>
        <v>10</v>
      </c>
      <c r="AQ16" s="80">
        <f t="shared" si="19"/>
        <v>1.0438413361169102E-2</v>
      </c>
    </row>
    <row r="17" spans="1:43" ht="24.95" customHeight="1" x14ac:dyDescent="0.2">
      <c r="A17" s="3">
        <v>10</v>
      </c>
      <c r="B17" s="50" t="s">
        <v>44</v>
      </c>
      <c r="D17" s="43">
        <v>3027</v>
      </c>
      <c r="E17" s="44">
        <v>9277</v>
      </c>
      <c r="F17" s="75">
        <f t="shared" si="0"/>
        <v>12304</v>
      </c>
      <c r="G17" s="80">
        <f t="shared" si="1"/>
        <v>3.0635848225067912E-2</v>
      </c>
      <c r="H17" s="43">
        <v>12225</v>
      </c>
      <c r="I17" s="44">
        <v>59672</v>
      </c>
      <c r="J17" s="75">
        <f t="shared" si="2"/>
        <v>71897</v>
      </c>
      <c r="K17" s="80">
        <f t="shared" si="3"/>
        <v>0.23997503354450236</v>
      </c>
      <c r="L17" s="43">
        <v>1830</v>
      </c>
      <c r="M17" s="44">
        <v>0</v>
      </c>
      <c r="N17" s="75">
        <f t="shared" si="4"/>
        <v>1830</v>
      </c>
      <c r="O17" s="80">
        <f t="shared" si="5"/>
        <v>1.4635550792559062E-2</v>
      </c>
      <c r="P17" s="43">
        <v>3697</v>
      </c>
      <c r="Q17" s="44">
        <v>0</v>
      </c>
      <c r="R17" s="75">
        <f t="shared" si="6"/>
        <v>3697</v>
      </c>
      <c r="S17" s="80">
        <f t="shared" si="7"/>
        <v>7.3241278205915569E-2</v>
      </c>
      <c r="T17" s="43">
        <v>0</v>
      </c>
      <c r="U17" s="44">
        <v>0</v>
      </c>
      <c r="V17" s="75">
        <f t="shared" si="8"/>
        <v>0</v>
      </c>
      <c r="W17" s="80" t="e">
        <f t="shared" si="9"/>
        <v>#DIV/0!</v>
      </c>
      <c r="X17" s="43">
        <v>2954</v>
      </c>
      <c r="Y17" s="44">
        <v>0</v>
      </c>
      <c r="Z17" s="75">
        <f t="shared" si="10"/>
        <v>2954</v>
      </c>
      <c r="AA17" s="80">
        <f t="shared" si="11"/>
        <v>0.10114013763823741</v>
      </c>
      <c r="AB17" s="43">
        <v>521</v>
      </c>
      <c r="AC17" s="44">
        <v>0</v>
      </c>
      <c r="AD17" s="75">
        <f t="shared" si="12"/>
        <v>521</v>
      </c>
      <c r="AE17" s="80">
        <f t="shared" si="13"/>
        <v>5.8212290502793293E-2</v>
      </c>
      <c r="AF17" s="43">
        <v>721</v>
      </c>
      <c r="AG17" s="44">
        <v>0</v>
      </c>
      <c r="AH17" s="75">
        <f t="shared" si="14"/>
        <v>721</v>
      </c>
      <c r="AI17" s="80">
        <f t="shared" si="15"/>
        <v>7.1641494435612088E-2</v>
      </c>
      <c r="AJ17" s="43">
        <v>58</v>
      </c>
      <c r="AK17" s="44">
        <v>0</v>
      </c>
      <c r="AL17" s="75">
        <f t="shared" si="16"/>
        <v>58</v>
      </c>
      <c r="AM17" s="80">
        <f t="shared" si="17"/>
        <v>1.1558389796731766E-2</v>
      </c>
      <c r="AN17" s="43">
        <v>51</v>
      </c>
      <c r="AO17" s="44">
        <v>0</v>
      </c>
      <c r="AP17" s="75">
        <f t="shared" si="18"/>
        <v>51</v>
      </c>
      <c r="AQ17" s="80">
        <f t="shared" si="19"/>
        <v>5.3235908141962419E-2</v>
      </c>
    </row>
    <row r="18" spans="1:43" ht="24.95" customHeight="1" x14ac:dyDescent="0.2">
      <c r="A18" s="3">
        <v>11</v>
      </c>
      <c r="B18" s="50" t="s">
        <v>86</v>
      </c>
      <c r="D18" s="43">
        <v>1324</v>
      </c>
      <c r="E18" s="44">
        <v>4585</v>
      </c>
      <c r="F18" s="75">
        <f t="shared" si="0"/>
        <v>5909</v>
      </c>
      <c r="G18" s="80">
        <f t="shared" si="1"/>
        <v>1.471287606972743E-2</v>
      </c>
      <c r="H18" s="43"/>
      <c r="I18" s="44"/>
      <c r="J18" s="75">
        <f t="shared" si="2"/>
        <v>0</v>
      </c>
      <c r="K18" s="80">
        <f t="shared" si="3"/>
        <v>0</v>
      </c>
      <c r="L18" s="43">
        <v>2477</v>
      </c>
      <c r="M18" s="44">
        <v>2221</v>
      </c>
      <c r="N18" s="75">
        <f t="shared" si="4"/>
        <v>4698</v>
      </c>
      <c r="O18" s="80">
        <f t="shared" si="5"/>
        <v>3.7572577936307361E-2</v>
      </c>
      <c r="P18" s="43">
        <v>754</v>
      </c>
      <c r="Q18" s="44">
        <v>0</v>
      </c>
      <c r="R18" s="75">
        <f t="shared" si="6"/>
        <v>754</v>
      </c>
      <c r="S18" s="80">
        <f t="shared" si="7"/>
        <v>1.4937496285436933E-2</v>
      </c>
      <c r="T18" s="43">
        <v>0</v>
      </c>
      <c r="U18" s="44">
        <v>0</v>
      </c>
      <c r="V18" s="75">
        <f t="shared" si="8"/>
        <v>0</v>
      </c>
      <c r="W18" s="80" t="e">
        <f t="shared" si="9"/>
        <v>#DIV/0!</v>
      </c>
      <c r="X18" s="43">
        <v>95</v>
      </c>
      <c r="Y18" s="44">
        <v>0</v>
      </c>
      <c r="Z18" s="75">
        <f t="shared" si="10"/>
        <v>95</v>
      </c>
      <c r="AA18" s="80">
        <f t="shared" si="11"/>
        <v>3.2526449138905057E-3</v>
      </c>
      <c r="AB18" s="43">
        <v>38</v>
      </c>
      <c r="AC18" s="44">
        <v>0</v>
      </c>
      <c r="AD18" s="75">
        <f t="shared" si="12"/>
        <v>38</v>
      </c>
      <c r="AE18" s="80">
        <f t="shared" si="13"/>
        <v>4.2458100558659222E-3</v>
      </c>
      <c r="AF18" s="43">
        <v>249</v>
      </c>
      <c r="AG18" s="44">
        <v>0</v>
      </c>
      <c r="AH18" s="75">
        <f t="shared" si="14"/>
        <v>249</v>
      </c>
      <c r="AI18" s="80">
        <f t="shared" si="15"/>
        <v>2.4741653418124007E-2</v>
      </c>
      <c r="AJ18" s="43">
        <v>17</v>
      </c>
      <c r="AK18" s="44">
        <v>0</v>
      </c>
      <c r="AL18" s="75">
        <f t="shared" si="16"/>
        <v>17</v>
      </c>
      <c r="AM18" s="80">
        <f t="shared" si="17"/>
        <v>3.387803905938621E-3</v>
      </c>
      <c r="AN18" s="43">
        <v>0</v>
      </c>
      <c r="AO18" s="44">
        <v>0</v>
      </c>
      <c r="AP18" s="75">
        <f t="shared" si="18"/>
        <v>0</v>
      </c>
      <c r="AQ18" s="80">
        <f t="shared" si="19"/>
        <v>0</v>
      </c>
    </row>
    <row r="19" spans="1:43" ht="24.95" customHeight="1" x14ac:dyDescent="0.2">
      <c r="A19" s="3">
        <v>12</v>
      </c>
      <c r="B19" s="50" t="s">
        <v>72</v>
      </c>
      <c r="D19" s="43">
        <v>849</v>
      </c>
      <c r="E19" s="44">
        <v>4804</v>
      </c>
      <c r="F19" s="75">
        <f t="shared" si="0"/>
        <v>5653</v>
      </c>
      <c r="G19" s="80">
        <f t="shared" si="1"/>
        <v>1.4075459201585575E-2</v>
      </c>
      <c r="H19" s="43">
        <v>857</v>
      </c>
      <c r="I19" s="44">
        <v>0</v>
      </c>
      <c r="J19" s="75">
        <f t="shared" si="2"/>
        <v>857</v>
      </c>
      <c r="K19" s="80">
        <f t="shared" si="3"/>
        <v>2.8604615456505633E-3</v>
      </c>
      <c r="L19" s="43">
        <v>4947</v>
      </c>
      <c r="M19" s="44">
        <v>7504</v>
      </c>
      <c r="N19" s="75">
        <f t="shared" si="4"/>
        <v>12451</v>
      </c>
      <c r="O19" s="80">
        <f t="shared" si="5"/>
        <v>9.9577728370575339E-2</v>
      </c>
      <c r="P19" s="43">
        <v>1748</v>
      </c>
      <c r="Q19" s="44">
        <v>0</v>
      </c>
      <c r="R19" s="75">
        <f t="shared" si="6"/>
        <v>1748</v>
      </c>
      <c r="S19" s="80">
        <f t="shared" si="7"/>
        <v>3.4629633298333892E-2</v>
      </c>
      <c r="T19" s="43">
        <v>0</v>
      </c>
      <c r="U19" s="44">
        <v>0</v>
      </c>
      <c r="V19" s="75">
        <f t="shared" si="8"/>
        <v>0</v>
      </c>
      <c r="W19" s="80" t="e">
        <f t="shared" si="9"/>
        <v>#DIV/0!</v>
      </c>
      <c r="X19" s="43">
        <v>114</v>
      </c>
      <c r="Y19" s="44">
        <v>0</v>
      </c>
      <c r="Z19" s="75">
        <f t="shared" si="10"/>
        <v>114</v>
      </c>
      <c r="AA19" s="80">
        <f t="shared" si="11"/>
        <v>3.9031738966686068E-3</v>
      </c>
      <c r="AB19" s="43">
        <v>21</v>
      </c>
      <c r="AC19" s="44">
        <v>0</v>
      </c>
      <c r="AD19" s="75">
        <f t="shared" si="12"/>
        <v>21</v>
      </c>
      <c r="AE19" s="80">
        <f t="shared" si="13"/>
        <v>2.3463687150837987E-3</v>
      </c>
      <c r="AF19" s="43">
        <v>419</v>
      </c>
      <c r="AG19" s="44">
        <v>0</v>
      </c>
      <c r="AH19" s="75">
        <f t="shared" si="14"/>
        <v>419</v>
      </c>
      <c r="AI19" s="80">
        <f t="shared" si="15"/>
        <v>4.1633545310015896E-2</v>
      </c>
      <c r="AJ19" s="43">
        <v>16</v>
      </c>
      <c r="AK19" s="44">
        <v>0</v>
      </c>
      <c r="AL19" s="75">
        <f t="shared" si="16"/>
        <v>16</v>
      </c>
      <c r="AM19" s="80">
        <f t="shared" si="17"/>
        <v>3.1885213232363493E-3</v>
      </c>
      <c r="AN19" s="43">
        <v>0</v>
      </c>
      <c r="AO19" s="44">
        <v>0</v>
      </c>
      <c r="AP19" s="75">
        <f t="shared" si="18"/>
        <v>0</v>
      </c>
      <c r="AQ19" s="80">
        <f t="shared" si="19"/>
        <v>0</v>
      </c>
    </row>
    <row r="20" spans="1:43" ht="24.95" customHeight="1" x14ac:dyDescent="0.2">
      <c r="A20" s="3">
        <v>13</v>
      </c>
      <c r="B20" s="50" t="s">
        <v>47</v>
      </c>
      <c r="D20" s="43">
        <v>1762</v>
      </c>
      <c r="E20" s="44">
        <v>2065</v>
      </c>
      <c r="F20" s="75">
        <f t="shared" si="0"/>
        <v>3827</v>
      </c>
      <c r="G20" s="80">
        <f t="shared" si="1"/>
        <v>9.5288841967924986E-3</v>
      </c>
      <c r="H20" s="43">
        <v>2870</v>
      </c>
      <c r="I20" s="44">
        <v>0</v>
      </c>
      <c r="J20" s="75">
        <f t="shared" si="2"/>
        <v>2870</v>
      </c>
      <c r="K20" s="80">
        <f t="shared" si="3"/>
        <v>9.5793753045707308E-3</v>
      </c>
      <c r="L20" s="43">
        <v>21</v>
      </c>
      <c r="M20" s="44">
        <v>0</v>
      </c>
      <c r="N20" s="75">
        <f t="shared" si="4"/>
        <v>21</v>
      </c>
      <c r="O20" s="80">
        <f t="shared" si="5"/>
        <v>1.6794894352116957E-4</v>
      </c>
      <c r="P20" s="43">
        <v>1113</v>
      </c>
      <c r="Q20" s="44">
        <v>0</v>
      </c>
      <c r="R20" s="75">
        <f t="shared" si="6"/>
        <v>1113</v>
      </c>
      <c r="S20" s="80">
        <f t="shared" si="7"/>
        <v>2.2049646373595896E-2</v>
      </c>
      <c r="T20" s="43">
        <v>0</v>
      </c>
      <c r="U20" s="44">
        <v>0</v>
      </c>
      <c r="V20" s="75">
        <f t="shared" si="8"/>
        <v>0</v>
      </c>
      <c r="W20" s="80" t="e">
        <f t="shared" si="9"/>
        <v>#DIV/0!</v>
      </c>
      <c r="X20" s="43">
        <v>659</v>
      </c>
      <c r="Y20" s="44">
        <v>0</v>
      </c>
      <c r="Z20" s="75">
        <f t="shared" si="10"/>
        <v>659</v>
      </c>
      <c r="AA20" s="80">
        <f t="shared" si="11"/>
        <v>2.256308419214572E-2</v>
      </c>
      <c r="AB20" s="43">
        <v>40</v>
      </c>
      <c r="AC20" s="44">
        <v>0</v>
      </c>
      <c r="AD20" s="75">
        <f t="shared" si="12"/>
        <v>40</v>
      </c>
      <c r="AE20" s="80">
        <f t="shared" si="13"/>
        <v>4.4692737430167594E-3</v>
      </c>
      <c r="AF20" s="43">
        <v>147</v>
      </c>
      <c r="AG20" s="44">
        <v>0</v>
      </c>
      <c r="AH20" s="75">
        <f t="shared" si="14"/>
        <v>147</v>
      </c>
      <c r="AI20" s="80">
        <f t="shared" si="15"/>
        <v>1.4606518282988871E-2</v>
      </c>
      <c r="AJ20" s="43">
        <v>32</v>
      </c>
      <c r="AK20" s="44">
        <v>0</v>
      </c>
      <c r="AL20" s="75">
        <f t="shared" si="16"/>
        <v>32</v>
      </c>
      <c r="AM20" s="80">
        <f t="shared" si="17"/>
        <v>6.3770426464726986E-3</v>
      </c>
      <c r="AN20" s="43">
        <v>100</v>
      </c>
      <c r="AO20" s="44">
        <v>0</v>
      </c>
      <c r="AP20" s="75">
        <f t="shared" si="18"/>
        <v>100</v>
      </c>
      <c r="AQ20" s="80">
        <f t="shared" si="19"/>
        <v>0.10438413361169102</v>
      </c>
    </row>
    <row r="21" spans="1:43" ht="24.95" customHeight="1" x14ac:dyDescent="0.2">
      <c r="A21" s="3">
        <v>14</v>
      </c>
      <c r="B21" s="50" t="s">
        <v>68</v>
      </c>
      <c r="D21" s="43">
        <v>2147</v>
      </c>
      <c r="E21" s="44">
        <v>1061</v>
      </c>
      <c r="F21" s="75">
        <f t="shared" si="0"/>
        <v>3208</v>
      </c>
      <c r="G21" s="80">
        <f t="shared" si="1"/>
        <v>7.987630128902622E-3</v>
      </c>
      <c r="H21" s="43">
        <v>3508</v>
      </c>
      <c r="I21" s="44">
        <v>0</v>
      </c>
      <c r="J21" s="75">
        <f t="shared" si="2"/>
        <v>3508</v>
      </c>
      <c r="K21" s="80">
        <f t="shared" si="3"/>
        <v>1.1708867097015374E-2</v>
      </c>
      <c r="L21" s="43">
        <v>433</v>
      </c>
      <c r="M21" s="44">
        <v>0</v>
      </c>
      <c r="N21" s="75">
        <f t="shared" si="4"/>
        <v>433</v>
      </c>
      <c r="O21" s="80">
        <f t="shared" si="5"/>
        <v>3.4629472640317345E-3</v>
      </c>
      <c r="P21" s="43">
        <v>391</v>
      </c>
      <c r="Q21" s="44">
        <v>0</v>
      </c>
      <c r="R21" s="75">
        <f t="shared" si="6"/>
        <v>391</v>
      </c>
      <c r="S21" s="80">
        <f t="shared" si="7"/>
        <v>7.7461021851536341E-3</v>
      </c>
      <c r="T21" s="43">
        <v>0</v>
      </c>
      <c r="U21" s="44">
        <v>0</v>
      </c>
      <c r="V21" s="75">
        <f t="shared" si="8"/>
        <v>0</v>
      </c>
      <c r="W21" s="80" t="e">
        <f t="shared" si="9"/>
        <v>#DIV/0!</v>
      </c>
      <c r="X21" s="43">
        <v>254</v>
      </c>
      <c r="Y21" s="44">
        <v>0</v>
      </c>
      <c r="Z21" s="75">
        <f t="shared" si="10"/>
        <v>254</v>
      </c>
      <c r="AA21" s="80">
        <f t="shared" si="11"/>
        <v>8.6965453487177734E-3</v>
      </c>
      <c r="AB21" s="43">
        <v>17</v>
      </c>
      <c r="AC21" s="44">
        <v>0</v>
      </c>
      <c r="AD21" s="75">
        <f t="shared" si="12"/>
        <v>17</v>
      </c>
      <c r="AE21" s="80">
        <f t="shared" si="13"/>
        <v>1.899441340782123E-3</v>
      </c>
      <c r="AF21" s="43">
        <v>46</v>
      </c>
      <c r="AG21" s="44">
        <v>0</v>
      </c>
      <c r="AH21" s="75">
        <f t="shared" si="14"/>
        <v>46</v>
      </c>
      <c r="AI21" s="80">
        <f t="shared" si="15"/>
        <v>4.5707472178060414E-3</v>
      </c>
      <c r="AJ21" s="43">
        <v>52</v>
      </c>
      <c r="AK21" s="44">
        <v>0</v>
      </c>
      <c r="AL21" s="75">
        <f t="shared" si="16"/>
        <v>52</v>
      </c>
      <c r="AM21" s="80">
        <f t="shared" si="17"/>
        <v>1.0362694300518135E-2</v>
      </c>
      <c r="AN21" s="43">
        <v>7</v>
      </c>
      <c r="AO21" s="44">
        <v>0</v>
      </c>
      <c r="AP21" s="75">
        <f t="shared" si="18"/>
        <v>7</v>
      </c>
      <c r="AQ21" s="80">
        <f t="shared" si="19"/>
        <v>7.3068893528183713E-3</v>
      </c>
    </row>
    <row r="22" spans="1:43" ht="24.95" customHeight="1" x14ac:dyDescent="0.2">
      <c r="A22" s="3">
        <v>15</v>
      </c>
      <c r="B22" s="50" t="s">
        <v>51</v>
      </c>
      <c r="D22" s="43">
        <v>2363</v>
      </c>
      <c r="E22" s="44">
        <v>0</v>
      </c>
      <c r="F22" s="75">
        <f t="shared" si="0"/>
        <v>2363</v>
      </c>
      <c r="G22" s="80">
        <f t="shared" si="1"/>
        <v>5.8836564821062648E-3</v>
      </c>
      <c r="H22" s="43">
        <v>2937</v>
      </c>
      <c r="I22" s="44">
        <v>0</v>
      </c>
      <c r="J22" s="75">
        <f t="shared" si="2"/>
        <v>2937</v>
      </c>
      <c r="K22" s="80">
        <f t="shared" si="3"/>
        <v>9.8030053203917202E-3</v>
      </c>
      <c r="L22" s="43">
        <v>184</v>
      </c>
      <c r="M22" s="44">
        <v>3</v>
      </c>
      <c r="N22" s="75">
        <f t="shared" si="4"/>
        <v>187</v>
      </c>
      <c r="O22" s="80">
        <f t="shared" si="5"/>
        <v>1.4955453542123194E-3</v>
      </c>
      <c r="P22" s="43">
        <v>520</v>
      </c>
      <c r="Q22" s="44">
        <v>0</v>
      </c>
      <c r="R22" s="75">
        <f t="shared" si="6"/>
        <v>520</v>
      </c>
      <c r="S22" s="80">
        <f t="shared" si="7"/>
        <v>1.0301721576163402E-2</v>
      </c>
      <c r="T22" s="43">
        <v>0</v>
      </c>
      <c r="U22" s="44">
        <v>0</v>
      </c>
      <c r="V22" s="75">
        <f t="shared" si="8"/>
        <v>0</v>
      </c>
      <c r="W22" s="80" t="e">
        <f t="shared" si="9"/>
        <v>#DIV/0!</v>
      </c>
      <c r="X22" s="43">
        <v>185</v>
      </c>
      <c r="Y22" s="44">
        <v>0</v>
      </c>
      <c r="Z22" s="75">
        <f t="shared" si="10"/>
        <v>185</v>
      </c>
      <c r="AA22" s="80">
        <f t="shared" si="11"/>
        <v>6.3340979902078267E-3</v>
      </c>
      <c r="AB22" s="43">
        <v>20</v>
      </c>
      <c r="AC22" s="44">
        <v>0</v>
      </c>
      <c r="AD22" s="75">
        <f t="shared" si="12"/>
        <v>20</v>
      </c>
      <c r="AE22" s="80">
        <f t="shared" si="13"/>
        <v>2.2346368715083797E-3</v>
      </c>
      <c r="AF22" s="43">
        <v>79</v>
      </c>
      <c r="AG22" s="44">
        <v>0</v>
      </c>
      <c r="AH22" s="75">
        <f t="shared" si="14"/>
        <v>79</v>
      </c>
      <c r="AI22" s="80">
        <f t="shared" si="15"/>
        <v>7.8497615262321137E-3</v>
      </c>
      <c r="AJ22" s="43">
        <v>86</v>
      </c>
      <c r="AK22" s="44">
        <v>0</v>
      </c>
      <c r="AL22" s="75">
        <f t="shared" si="16"/>
        <v>86</v>
      </c>
      <c r="AM22" s="80">
        <f t="shared" si="17"/>
        <v>1.7138302112395375E-2</v>
      </c>
      <c r="AN22" s="43">
        <v>0</v>
      </c>
      <c r="AO22" s="44">
        <v>0</v>
      </c>
      <c r="AP22" s="75">
        <f t="shared" si="18"/>
        <v>0</v>
      </c>
      <c r="AQ22" s="80">
        <f t="shared" si="19"/>
        <v>0</v>
      </c>
    </row>
    <row r="23" spans="1:43" ht="24.95" customHeight="1" x14ac:dyDescent="0.2">
      <c r="A23" s="3">
        <v>16</v>
      </c>
      <c r="B23" s="50" t="s">
        <v>43</v>
      </c>
      <c r="D23" s="43">
        <v>2358</v>
      </c>
      <c r="E23" s="44">
        <v>0</v>
      </c>
      <c r="F23" s="75">
        <f t="shared" si="0"/>
        <v>2358</v>
      </c>
      <c r="G23" s="80">
        <f t="shared" si="1"/>
        <v>5.8712069339003688E-3</v>
      </c>
      <c r="H23" s="43">
        <v>8150</v>
      </c>
      <c r="I23" s="44">
        <v>0</v>
      </c>
      <c r="J23" s="75">
        <f t="shared" si="2"/>
        <v>8150</v>
      </c>
      <c r="K23" s="80">
        <f t="shared" si="3"/>
        <v>2.7202755655836745E-2</v>
      </c>
      <c r="L23" s="43">
        <v>181</v>
      </c>
      <c r="M23" s="44">
        <v>0</v>
      </c>
      <c r="N23" s="75">
        <f t="shared" si="4"/>
        <v>181</v>
      </c>
      <c r="O23" s="80">
        <f t="shared" si="5"/>
        <v>1.4475599417776996E-3</v>
      </c>
      <c r="P23" s="43">
        <v>5344</v>
      </c>
      <c r="Q23" s="44">
        <v>0</v>
      </c>
      <c r="R23" s="75">
        <f t="shared" si="6"/>
        <v>5344</v>
      </c>
      <c r="S23" s="80">
        <f t="shared" si="7"/>
        <v>0.10587000019811003</v>
      </c>
      <c r="T23" s="43">
        <v>0</v>
      </c>
      <c r="U23" s="44">
        <v>0</v>
      </c>
      <c r="V23" s="75">
        <f t="shared" si="8"/>
        <v>0</v>
      </c>
      <c r="W23" s="80" t="e">
        <f t="shared" si="9"/>
        <v>#DIV/0!</v>
      </c>
      <c r="X23" s="43">
        <v>4702</v>
      </c>
      <c r="Y23" s="44">
        <v>0</v>
      </c>
      <c r="Z23" s="75">
        <f t="shared" si="10"/>
        <v>4702</v>
      </c>
      <c r="AA23" s="80">
        <f t="shared" si="11"/>
        <v>0.16098880405382271</v>
      </c>
      <c r="AB23" s="43">
        <v>1293</v>
      </c>
      <c r="AC23" s="44">
        <v>0</v>
      </c>
      <c r="AD23" s="75">
        <f t="shared" si="12"/>
        <v>1293</v>
      </c>
      <c r="AE23" s="80">
        <f t="shared" si="13"/>
        <v>0.14446927374301677</v>
      </c>
      <c r="AF23" s="43">
        <v>192</v>
      </c>
      <c r="AG23" s="44">
        <v>0</v>
      </c>
      <c r="AH23" s="75">
        <f t="shared" si="14"/>
        <v>192</v>
      </c>
      <c r="AI23" s="80">
        <f t="shared" si="15"/>
        <v>1.9077901430842606E-2</v>
      </c>
      <c r="AJ23" s="43">
        <v>2046</v>
      </c>
      <c r="AK23" s="44">
        <v>0</v>
      </c>
      <c r="AL23" s="75">
        <f t="shared" si="16"/>
        <v>2046</v>
      </c>
      <c r="AM23" s="80">
        <f t="shared" si="17"/>
        <v>0.40773216420884817</v>
      </c>
      <c r="AN23" s="43">
        <v>166</v>
      </c>
      <c r="AO23" s="44">
        <v>0</v>
      </c>
      <c r="AP23" s="75">
        <f t="shared" si="18"/>
        <v>166</v>
      </c>
      <c r="AQ23" s="80">
        <f t="shared" si="19"/>
        <v>0.1732776617954071</v>
      </c>
    </row>
    <row r="24" spans="1:43" ht="24.95" customHeight="1" x14ac:dyDescent="0.2">
      <c r="A24" s="3">
        <v>17</v>
      </c>
      <c r="B24" s="50" t="s">
        <v>61</v>
      </c>
      <c r="D24" s="43">
        <v>1044</v>
      </c>
      <c r="E24" s="44">
        <v>1143</v>
      </c>
      <c r="F24" s="75">
        <f t="shared" si="0"/>
        <v>2187</v>
      </c>
      <c r="G24" s="80">
        <f t="shared" si="1"/>
        <v>5.445432385258739E-3</v>
      </c>
      <c r="H24" s="43">
        <v>3100</v>
      </c>
      <c r="I24" s="44">
        <v>0</v>
      </c>
      <c r="J24" s="75">
        <f t="shared" si="2"/>
        <v>3100</v>
      </c>
      <c r="K24" s="80">
        <f t="shared" si="3"/>
        <v>1.0347060433508455E-2</v>
      </c>
      <c r="L24" s="43">
        <v>163</v>
      </c>
      <c r="M24" s="44">
        <v>0</v>
      </c>
      <c r="N24" s="75">
        <f t="shared" si="4"/>
        <v>163</v>
      </c>
      <c r="O24" s="80">
        <f t="shared" si="5"/>
        <v>1.3036037044738399E-3</v>
      </c>
      <c r="P24" s="43">
        <v>688</v>
      </c>
      <c r="Q24" s="44">
        <v>0</v>
      </c>
      <c r="R24" s="75">
        <f t="shared" si="6"/>
        <v>688</v>
      </c>
      <c r="S24" s="80">
        <f t="shared" si="7"/>
        <v>1.3629970085385423E-2</v>
      </c>
      <c r="T24" s="43">
        <v>0</v>
      </c>
      <c r="U24" s="44">
        <v>0</v>
      </c>
      <c r="V24" s="75">
        <f t="shared" si="8"/>
        <v>0</v>
      </c>
      <c r="W24" s="80" t="e">
        <f t="shared" si="9"/>
        <v>#DIV/0!</v>
      </c>
      <c r="X24" s="43">
        <v>360</v>
      </c>
      <c r="Y24" s="44">
        <v>0</v>
      </c>
      <c r="Z24" s="75">
        <f t="shared" si="10"/>
        <v>360</v>
      </c>
      <c r="AA24" s="80">
        <f t="shared" si="11"/>
        <v>1.2325812305269284E-2</v>
      </c>
      <c r="AB24" s="43">
        <v>24</v>
      </c>
      <c r="AC24" s="44">
        <v>0</v>
      </c>
      <c r="AD24" s="75">
        <f t="shared" si="12"/>
        <v>24</v>
      </c>
      <c r="AE24" s="80">
        <f t="shared" si="13"/>
        <v>2.6815642458100559E-3</v>
      </c>
      <c r="AF24" s="43">
        <v>64</v>
      </c>
      <c r="AG24" s="44">
        <v>0</v>
      </c>
      <c r="AH24" s="75">
        <f t="shared" si="14"/>
        <v>64</v>
      </c>
      <c r="AI24" s="80">
        <f t="shared" si="15"/>
        <v>6.3593004769475362E-3</v>
      </c>
      <c r="AJ24" s="43">
        <v>91</v>
      </c>
      <c r="AK24" s="44">
        <v>0</v>
      </c>
      <c r="AL24" s="75">
        <f t="shared" si="16"/>
        <v>91</v>
      </c>
      <c r="AM24" s="80">
        <f t="shared" si="17"/>
        <v>1.8134715025906734E-2</v>
      </c>
      <c r="AN24" s="43">
        <v>18</v>
      </c>
      <c r="AO24" s="44">
        <v>0</v>
      </c>
      <c r="AP24" s="75">
        <f t="shared" si="18"/>
        <v>18</v>
      </c>
      <c r="AQ24" s="80">
        <f t="shared" si="19"/>
        <v>1.8789144050104383E-2</v>
      </c>
    </row>
    <row r="25" spans="1:43" ht="24.95" customHeight="1" x14ac:dyDescent="0.2">
      <c r="A25" s="3">
        <v>18</v>
      </c>
      <c r="B25" s="50" t="s">
        <v>113</v>
      </c>
      <c r="D25" s="43">
        <v>1964</v>
      </c>
      <c r="E25" s="44">
        <v>1</v>
      </c>
      <c r="F25" s="75">
        <f t="shared" si="0"/>
        <v>1965</v>
      </c>
      <c r="G25" s="80">
        <f t="shared" si="1"/>
        <v>4.8926724449169737E-3</v>
      </c>
      <c r="H25" s="43">
        <v>286</v>
      </c>
      <c r="I25" s="44">
        <v>0</v>
      </c>
      <c r="J25" s="75">
        <f t="shared" si="2"/>
        <v>286</v>
      </c>
      <c r="K25" s="80">
        <f t="shared" si="3"/>
        <v>9.5459976902690898E-4</v>
      </c>
      <c r="L25" s="43">
        <v>19</v>
      </c>
      <c r="M25" s="44">
        <v>0</v>
      </c>
      <c r="N25" s="75">
        <f t="shared" si="4"/>
        <v>19</v>
      </c>
      <c r="O25" s="80">
        <f t="shared" si="5"/>
        <v>1.5195380604296295E-4</v>
      </c>
      <c r="P25" s="43">
        <v>103</v>
      </c>
      <c r="Q25" s="44">
        <v>0</v>
      </c>
      <c r="R25" s="75">
        <f t="shared" si="6"/>
        <v>103</v>
      </c>
      <c r="S25" s="80">
        <f t="shared" si="7"/>
        <v>2.0405333122015968E-3</v>
      </c>
      <c r="T25" s="43">
        <v>0</v>
      </c>
      <c r="U25" s="44">
        <v>0</v>
      </c>
      <c r="V25" s="75">
        <f t="shared" si="8"/>
        <v>0</v>
      </c>
      <c r="W25" s="80" t="e">
        <f t="shared" si="9"/>
        <v>#DIV/0!</v>
      </c>
      <c r="X25" s="43">
        <v>62</v>
      </c>
      <c r="Y25" s="44">
        <v>0</v>
      </c>
      <c r="Z25" s="75">
        <f t="shared" si="10"/>
        <v>62</v>
      </c>
      <c r="AA25" s="80">
        <f t="shared" si="11"/>
        <v>2.122778785907488E-3</v>
      </c>
      <c r="AB25" s="43">
        <v>1</v>
      </c>
      <c r="AC25" s="44">
        <v>0</v>
      </c>
      <c r="AD25" s="75">
        <f t="shared" si="12"/>
        <v>1</v>
      </c>
      <c r="AE25" s="80">
        <f t="shared" si="13"/>
        <v>1.11731843575419E-4</v>
      </c>
      <c r="AF25" s="43">
        <v>5</v>
      </c>
      <c r="AG25" s="44">
        <v>0</v>
      </c>
      <c r="AH25" s="75">
        <f t="shared" si="14"/>
        <v>5</v>
      </c>
      <c r="AI25" s="80">
        <f t="shared" si="15"/>
        <v>4.968203497615262E-4</v>
      </c>
      <c r="AJ25" s="43">
        <v>9</v>
      </c>
      <c r="AK25" s="44">
        <v>0</v>
      </c>
      <c r="AL25" s="75">
        <f t="shared" si="16"/>
        <v>9</v>
      </c>
      <c r="AM25" s="80">
        <f t="shared" si="17"/>
        <v>1.7935432443204463E-3</v>
      </c>
      <c r="AN25" s="43">
        <v>0</v>
      </c>
      <c r="AO25" s="44">
        <v>0</v>
      </c>
      <c r="AP25" s="75">
        <f t="shared" si="18"/>
        <v>0</v>
      </c>
      <c r="AQ25" s="80">
        <f t="shared" si="19"/>
        <v>0</v>
      </c>
    </row>
    <row r="26" spans="1:43" ht="24.95" customHeight="1" x14ac:dyDescent="0.2">
      <c r="A26" s="3">
        <v>19</v>
      </c>
      <c r="B26" s="50" t="s">
        <v>46</v>
      </c>
      <c r="D26" s="43">
        <v>489</v>
      </c>
      <c r="E26" s="44">
        <v>404</v>
      </c>
      <c r="F26" s="75">
        <f t="shared" si="0"/>
        <v>893</v>
      </c>
      <c r="G26" s="80">
        <f t="shared" si="1"/>
        <v>2.2234893095729557E-3</v>
      </c>
      <c r="H26" s="43">
        <v>3357</v>
      </c>
      <c r="I26" s="44">
        <v>0</v>
      </c>
      <c r="J26" s="75">
        <f t="shared" si="2"/>
        <v>3357</v>
      </c>
      <c r="K26" s="80">
        <f t="shared" si="3"/>
        <v>1.1204865121060607E-2</v>
      </c>
      <c r="L26" s="43">
        <v>13</v>
      </c>
      <c r="M26" s="44">
        <v>6</v>
      </c>
      <c r="N26" s="75">
        <f t="shared" si="4"/>
        <v>19</v>
      </c>
      <c r="O26" s="80">
        <f t="shared" si="5"/>
        <v>1.5195380604296295E-4</v>
      </c>
      <c r="P26" s="43">
        <v>5749</v>
      </c>
      <c r="Q26" s="44">
        <v>0</v>
      </c>
      <c r="R26" s="75">
        <f t="shared" si="6"/>
        <v>5749</v>
      </c>
      <c r="S26" s="80">
        <f t="shared" si="7"/>
        <v>0.11389345642569883</v>
      </c>
      <c r="T26" s="43">
        <v>0</v>
      </c>
      <c r="U26" s="44">
        <v>0</v>
      </c>
      <c r="V26" s="75">
        <f t="shared" si="8"/>
        <v>0</v>
      </c>
      <c r="W26" s="80" t="e">
        <f t="shared" si="9"/>
        <v>#DIV/0!</v>
      </c>
      <c r="X26" s="43">
        <v>2012</v>
      </c>
      <c r="Y26" s="44">
        <v>0</v>
      </c>
      <c r="Z26" s="75">
        <f t="shared" si="10"/>
        <v>2012</v>
      </c>
      <c r="AA26" s="80">
        <f t="shared" si="11"/>
        <v>6.8887595439449445E-2</v>
      </c>
      <c r="AB26" s="43">
        <v>0</v>
      </c>
      <c r="AC26" s="44">
        <v>0</v>
      </c>
      <c r="AD26" s="75">
        <f t="shared" si="12"/>
        <v>0</v>
      </c>
      <c r="AE26" s="80">
        <f t="shared" si="13"/>
        <v>0</v>
      </c>
      <c r="AF26" s="43">
        <v>1194</v>
      </c>
      <c r="AG26" s="44">
        <v>0</v>
      </c>
      <c r="AH26" s="75">
        <f t="shared" si="14"/>
        <v>1194</v>
      </c>
      <c r="AI26" s="80">
        <f t="shared" si="15"/>
        <v>0.11864069952305246</v>
      </c>
      <c r="AJ26" s="43">
        <v>128</v>
      </c>
      <c r="AK26" s="44">
        <v>0</v>
      </c>
      <c r="AL26" s="75">
        <f t="shared" si="16"/>
        <v>128</v>
      </c>
      <c r="AM26" s="80">
        <f t="shared" si="17"/>
        <v>2.5508170585890794E-2</v>
      </c>
      <c r="AN26" s="43">
        <v>52</v>
      </c>
      <c r="AO26" s="44">
        <v>0</v>
      </c>
      <c r="AP26" s="75">
        <f t="shared" si="18"/>
        <v>52</v>
      </c>
      <c r="AQ26" s="80">
        <f t="shared" si="19"/>
        <v>5.4279749478079335E-2</v>
      </c>
    </row>
    <row r="27" spans="1:43" ht="24.95" customHeight="1" x14ac:dyDescent="0.2">
      <c r="A27" s="3">
        <v>20</v>
      </c>
      <c r="B27" s="50" t="s">
        <v>89</v>
      </c>
      <c r="D27" s="43">
        <v>870</v>
      </c>
      <c r="E27" s="44">
        <v>0</v>
      </c>
      <c r="F27" s="75">
        <f t="shared" si="0"/>
        <v>870</v>
      </c>
      <c r="G27" s="80">
        <f t="shared" si="1"/>
        <v>2.166221387825836E-3</v>
      </c>
      <c r="H27" s="43"/>
      <c r="I27" s="44"/>
      <c r="J27" s="75">
        <f t="shared" si="2"/>
        <v>0</v>
      </c>
      <c r="K27" s="80">
        <f t="shared" si="3"/>
        <v>0</v>
      </c>
      <c r="L27" s="43">
        <v>12</v>
      </c>
      <c r="M27" s="44">
        <v>0</v>
      </c>
      <c r="N27" s="75">
        <f t="shared" si="4"/>
        <v>12</v>
      </c>
      <c r="O27" s="80">
        <f t="shared" si="5"/>
        <v>9.5970824869239757E-5</v>
      </c>
      <c r="P27" s="43">
        <v>21</v>
      </c>
      <c r="Q27" s="44">
        <v>0</v>
      </c>
      <c r="R27" s="75">
        <f t="shared" si="6"/>
        <v>21</v>
      </c>
      <c r="S27" s="80">
        <f t="shared" si="7"/>
        <v>4.1603106365275275E-4</v>
      </c>
      <c r="T27" s="43">
        <v>0</v>
      </c>
      <c r="U27" s="44">
        <v>0</v>
      </c>
      <c r="V27" s="75">
        <f t="shared" si="8"/>
        <v>0</v>
      </c>
      <c r="W27" s="80" t="e">
        <f t="shared" si="9"/>
        <v>#DIV/0!</v>
      </c>
      <c r="X27" s="43">
        <v>38</v>
      </c>
      <c r="Y27" s="44">
        <v>0</v>
      </c>
      <c r="Z27" s="75">
        <f t="shared" si="10"/>
        <v>38</v>
      </c>
      <c r="AA27" s="80">
        <f t="shared" si="11"/>
        <v>1.3010579655562023E-3</v>
      </c>
      <c r="AB27" s="43">
        <v>2</v>
      </c>
      <c r="AC27" s="44">
        <v>0</v>
      </c>
      <c r="AD27" s="75">
        <f t="shared" si="12"/>
        <v>2</v>
      </c>
      <c r="AE27" s="80">
        <f t="shared" si="13"/>
        <v>2.2346368715083799E-4</v>
      </c>
      <c r="AF27" s="43">
        <v>260</v>
      </c>
      <c r="AG27" s="44">
        <v>0</v>
      </c>
      <c r="AH27" s="75">
        <f t="shared" si="14"/>
        <v>260</v>
      </c>
      <c r="AI27" s="80">
        <f t="shared" si="15"/>
        <v>2.5834658187599363E-2</v>
      </c>
      <c r="AJ27" s="43">
        <v>0</v>
      </c>
      <c r="AK27" s="44">
        <v>0</v>
      </c>
      <c r="AL27" s="75">
        <f t="shared" si="16"/>
        <v>0</v>
      </c>
      <c r="AM27" s="80">
        <f t="shared" si="17"/>
        <v>0</v>
      </c>
      <c r="AN27" s="43">
        <v>0</v>
      </c>
      <c r="AO27" s="44">
        <v>0</v>
      </c>
      <c r="AP27" s="75">
        <f t="shared" si="18"/>
        <v>0</v>
      </c>
      <c r="AQ27" s="80">
        <f t="shared" si="19"/>
        <v>0</v>
      </c>
    </row>
    <row r="28" spans="1:43" ht="24.95" customHeight="1" x14ac:dyDescent="0.2">
      <c r="A28" s="3">
        <v>21</v>
      </c>
      <c r="B28" s="50" t="s">
        <v>59</v>
      </c>
      <c r="D28" s="43">
        <v>802</v>
      </c>
      <c r="E28" s="44">
        <v>0</v>
      </c>
      <c r="F28" s="75">
        <f t="shared" si="0"/>
        <v>802</v>
      </c>
      <c r="G28" s="80">
        <f t="shared" si="1"/>
        <v>1.9969075322256555E-3</v>
      </c>
      <c r="H28" s="43">
        <v>312</v>
      </c>
      <c r="I28" s="44">
        <v>0</v>
      </c>
      <c r="J28" s="75">
        <f t="shared" si="2"/>
        <v>312</v>
      </c>
      <c r="K28" s="80">
        <f t="shared" si="3"/>
        <v>1.0413815662111735E-3</v>
      </c>
      <c r="L28" s="43">
        <v>15</v>
      </c>
      <c r="M28" s="44">
        <v>0</v>
      </c>
      <c r="N28" s="75">
        <f t="shared" si="4"/>
        <v>15</v>
      </c>
      <c r="O28" s="80">
        <f t="shared" si="5"/>
        <v>1.1996353108654969E-4</v>
      </c>
      <c r="P28" s="43">
        <v>382</v>
      </c>
      <c r="Q28" s="44">
        <v>0</v>
      </c>
      <c r="R28" s="75">
        <f t="shared" si="6"/>
        <v>382</v>
      </c>
      <c r="S28" s="80">
        <f t="shared" si="7"/>
        <v>7.5678031578738829E-3</v>
      </c>
      <c r="T28" s="43">
        <v>0</v>
      </c>
      <c r="U28" s="44">
        <v>0</v>
      </c>
      <c r="V28" s="75">
        <f t="shared" si="8"/>
        <v>0</v>
      </c>
      <c r="W28" s="80" t="e">
        <f t="shared" si="9"/>
        <v>#DIV/0!</v>
      </c>
      <c r="X28" s="43">
        <v>75</v>
      </c>
      <c r="Y28" s="44">
        <v>0</v>
      </c>
      <c r="Z28" s="75">
        <f t="shared" si="10"/>
        <v>75</v>
      </c>
      <c r="AA28" s="80">
        <f t="shared" si="11"/>
        <v>2.5678775635977675E-3</v>
      </c>
      <c r="AB28" s="43">
        <v>1</v>
      </c>
      <c r="AC28" s="44">
        <v>0</v>
      </c>
      <c r="AD28" s="75">
        <f t="shared" si="12"/>
        <v>1</v>
      </c>
      <c r="AE28" s="80">
        <f t="shared" si="13"/>
        <v>1.11731843575419E-4</v>
      </c>
      <c r="AF28" s="43">
        <v>8</v>
      </c>
      <c r="AG28" s="44">
        <v>0</v>
      </c>
      <c r="AH28" s="75">
        <f t="shared" si="14"/>
        <v>8</v>
      </c>
      <c r="AI28" s="80">
        <f t="shared" si="15"/>
        <v>7.9491255961844202E-4</v>
      </c>
      <c r="AJ28" s="43">
        <v>21</v>
      </c>
      <c r="AK28" s="44">
        <v>0</v>
      </c>
      <c r="AL28" s="75">
        <f t="shared" si="16"/>
        <v>21</v>
      </c>
      <c r="AM28" s="80">
        <f t="shared" si="17"/>
        <v>4.1849342367477086E-3</v>
      </c>
      <c r="AN28" s="43">
        <v>0</v>
      </c>
      <c r="AO28" s="44">
        <v>0</v>
      </c>
      <c r="AP28" s="75">
        <f t="shared" si="18"/>
        <v>0</v>
      </c>
      <c r="AQ28" s="80">
        <f t="shared" si="19"/>
        <v>0</v>
      </c>
    </row>
    <row r="29" spans="1:43" ht="24.95" customHeight="1" x14ac:dyDescent="0.2">
      <c r="A29" s="3">
        <v>22</v>
      </c>
      <c r="B29" s="50" t="s">
        <v>55</v>
      </c>
      <c r="D29" s="43">
        <v>691</v>
      </c>
      <c r="E29" s="44">
        <v>0</v>
      </c>
      <c r="F29" s="75">
        <f t="shared" si="0"/>
        <v>691</v>
      </c>
      <c r="G29" s="80">
        <f t="shared" si="1"/>
        <v>1.7205275620547731E-3</v>
      </c>
      <c r="H29" s="43"/>
      <c r="I29" s="44"/>
      <c r="J29" s="75">
        <f t="shared" si="2"/>
        <v>0</v>
      </c>
      <c r="K29" s="80">
        <f t="shared" si="3"/>
        <v>0</v>
      </c>
      <c r="L29" s="43">
        <v>0</v>
      </c>
      <c r="M29" s="44">
        <v>0</v>
      </c>
      <c r="N29" s="75">
        <f t="shared" si="4"/>
        <v>0</v>
      </c>
      <c r="O29" s="80">
        <f t="shared" si="5"/>
        <v>0</v>
      </c>
      <c r="P29" s="43">
        <v>499</v>
      </c>
      <c r="Q29" s="44">
        <v>0</v>
      </c>
      <c r="R29" s="75">
        <f t="shared" si="6"/>
        <v>499</v>
      </c>
      <c r="S29" s="80">
        <f t="shared" si="7"/>
        <v>9.8856905125106476E-3</v>
      </c>
      <c r="T29" s="43">
        <v>0</v>
      </c>
      <c r="U29" s="44">
        <v>0</v>
      </c>
      <c r="V29" s="75">
        <f t="shared" si="8"/>
        <v>0</v>
      </c>
      <c r="W29" s="80" t="e">
        <f t="shared" si="9"/>
        <v>#DIV/0!</v>
      </c>
      <c r="X29" s="43">
        <v>172</v>
      </c>
      <c r="Y29" s="44">
        <v>0</v>
      </c>
      <c r="Z29" s="75">
        <f t="shared" si="10"/>
        <v>172</v>
      </c>
      <c r="AA29" s="80">
        <f t="shared" si="11"/>
        <v>5.8889992125175468E-3</v>
      </c>
      <c r="AB29" s="43">
        <v>8</v>
      </c>
      <c r="AC29" s="44">
        <v>0</v>
      </c>
      <c r="AD29" s="75">
        <f t="shared" si="12"/>
        <v>8</v>
      </c>
      <c r="AE29" s="80">
        <f t="shared" si="13"/>
        <v>8.9385474860335197E-4</v>
      </c>
      <c r="AF29" s="43">
        <v>93</v>
      </c>
      <c r="AG29" s="44">
        <v>0</v>
      </c>
      <c r="AH29" s="75">
        <f t="shared" si="14"/>
        <v>93</v>
      </c>
      <c r="AI29" s="80">
        <f t="shared" si="15"/>
        <v>9.2408585055643883E-3</v>
      </c>
      <c r="AJ29" s="43">
        <v>18</v>
      </c>
      <c r="AK29" s="44">
        <v>0</v>
      </c>
      <c r="AL29" s="75">
        <f t="shared" si="16"/>
        <v>18</v>
      </c>
      <c r="AM29" s="80">
        <f t="shared" si="17"/>
        <v>3.5870864886408927E-3</v>
      </c>
      <c r="AN29" s="43">
        <v>0</v>
      </c>
      <c r="AO29" s="44">
        <v>0</v>
      </c>
      <c r="AP29" s="75">
        <f t="shared" si="18"/>
        <v>0</v>
      </c>
      <c r="AQ29" s="80">
        <f t="shared" si="19"/>
        <v>0</v>
      </c>
    </row>
    <row r="30" spans="1:43" ht="24.95" customHeight="1" x14ac:dyDescent="0.2">
      <c r="A30" s="3">
        <v>23</v>
      </c>
      <c r="B30" s="50" t="s">
        <v>52</v>
      </c>
      <c r="D30" s="43">
        <v>238</v>
      </c>
      <c r="E30" s="44">
        <v>280</v>
      </c>
      <c r="F30" s="75">
        <f t="shared" si="0"/>
        <v>518</v>
      </c>
      <c r="G30" s="80">
        <f t="shared" si="1"/>
        <v>1.2897731941307849E-3</v>
      </c>
      <c r="H30" s="43"/>
      <c r="I30" s="44"/>
      <c r="J30" s="75">
        <f t="shared" si="2"/>
        <v>0</v>
      </c>
      <c r="K30" s="80">
        <f t="shared" si="3"/>
        <v>0</v>
      </c>
      <c r="L30" s="43">
        <v>847</v>
      </c>
      <c r="M30" s="44">
        <v>0</v>
      </c>
      <c r="N30" s="75">
        <f t="shared" si="4"/>
        <v>847</v>
      </c>
      <c r="O30" s="80">
        <f t="shared" si="5"/>
        <v>6.7739407220205059E-3</v>
      </c>
      <c r="P30" s="43">
        <v>691</v>
      </c>
      <c r="Q30" s="44">
        <v>0</v>
      </c>
      <c r="R30" s="75">
        <f t="shared" si="6"/>
        <v>691</v>
      </c>
      <c r="S30" s="80">
        <f t="shared" si="7"/>
        <v>1.3689403094478674E-2</v>
      </c>
      <c r="T30" s="43">
        <v>0</v>
      </c>
      <c r="U30" s="44">
        <v>0</v>
      </c>
      <c r="V30" s="75">
        <f t="shared" si="8"/>
        <v>0</v>
      </c>
      <c r="W30" s="80" t="e">
        <f t="shared" si="9"/>
        <v>#DIV/0!</v>
      </c>
      <c r="X30" s="43">
        <v>220</v>
      </c>
      <c r="Y30" s="44">
        <v>0</v>
      </c>
      <c r="Z30" s="75">
        <f t="shared" si="10"/>
        <v>220</v>
      </c>
      <c r="AA30" s="80">
        <f t="shared" si="11"/>
        <v>7.5324408532201183E-3</v>
      </c>
      <c r="AB30" s="43">
        <v>109</v>
      </c>
      <c r="AC30" s="44">
        <v>0</v>
      </c>
      <c r="AD30" s="75">
        <f t="shared" si="12"/>
        <v>109</v>
      </c>
      <c r="AE30" s="80">
        <f t="shared" si="13"/>
        <v>1.217877094972067E-2</v>
      </c>
      <c r="AF30" s="43">
        <v>216</v>
      </c>
      <c r="AG30" s="44">
        <v>0</v>
      </c>
      <c r="AH30" s="75">
        <f t="shared" si="14"/>
        <v>216</v>
      </c>
      <c r="AI30" s="80">
        <f t="shared" si="15"/>
        <v>2.1462639109697933E-2</v>
      </c>
      <c r="AJ30" s="43">
        <v>16</v>
      </c>
      <c r="AK30" s="44">
        <v>0</v>
      </c>
      <c r="AL30" s="75">
        <f t="shared" si="16"/>
        <v>16</v>
      </c>
      <c r="AM30" s="80">
        <f t="shared" si="17"/>
        <v>3.1885213232363493E-3</v>
      </c>
      <c r="AN30" s="43">
        <v>0</v>
      </c>
      <c r="AO30" s="44">
        <v>0</v>
      </c>
      <c r="AP30" s="75">
        <f t="shared" si="18"/>
        <v>0</v>
      </c>
      <c r="AQ30" s="80">
        <f t="shared" si="19"/>
        <v>0</v>
      </c>
    </row>
    <row r="31" spans="1:43" ht="24.95" customHeight="1" x14ac:dyDescent="0.2">
      <c r="A31" s="3">
        <v>24</v>
      </c>
      <c r="B31" s="50" t="s">
        <v>185</v>
      </c>
      <c r="D31" s="43">
        <v>0</v>
      </c>
      <c r="E31" s="44">
        <v>419</v>
      </c>
      <c r="F31" s="75">
        <f t="shared" si="0"/>
        <v>419</v>
      </c>
      <c r="G31" s="80">
        <f t="shared" si="1"/>
        <v>1.043272139654052E-3</v>
      </c>
      <c r="H31" s="43"/>
      <c r="I31" s="44"/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5"/>
        <v>0</v>
      </c>
      <c r="P31" s="43">
        <v>0</v>
      </c>
      <c r="Q31" s="44">
        <v>0</v>
      </c>
      <c r="R31" s="75">
        <f t="shared" si="6"/>
        <v>0</v>
      </c>
      <c r="S31" s="80">
        <f t="shared" si="7"/>
        <v>0</v>
      </c>
      <c r="T31" s="43">
        <v>0</v>
      </c>
      <c r="U31" s="44">
        <v>0</v>
      </c>
      <c r="V31" s="75">
        <f t="shared" si="8"/>
        <v>0</v>
      </c>
      <c r="W31" s="80" t="e">
        <f t="shared" si="9"/>
        <v>#DIV/0!</v>
      </c>
      <c r="X31" s="43">
        <v>0</v>
      </c>
      <c r="Y31" s="44">
        <v>0</v>
      </c>
      <c r="Z31" s="75">
        <f t="shared" si="10"/>
        <v>0</v>
      </c>
      <c r="AA31" s="80">
        <f t="shared" si="11"/>
        <v>0</v>
      </c>
      <c r="AB31" s="43">
        <v>0</v>
      </c>
      <c r="AC31" s="44">
        <v>0</v>
      </c>
      <c r="AD31" s="75">
        <f t="shared" si="12"/>
        <v>0</v>
      </c>
      <c r="AE31" s="80">
        <f t="shared" si="13"/>
        <v>0</v>
      </c>
      <c r="AF31" s="43">
        <v>0</v>
      </c>
      <c r="AG31" s="44">
        <v>0</v>
      </c>
      <c r="AH31" s="75">
        <f t="shared" si="14"/>
        <v>0</v>
      </c>
      <c r="AI31" s="80">
        <f t="shared" si="15"/>
        <v>0</v>
      </c>
      <c r="AJ31" s="43">
        <v>0</v>
      </c>
      <c r="AK31" s="44">
        <v>0</v>
      </c>
      <c r="AL31" s="75">
        <f t="shared" si="16"/>
        <v>0</v>
      </c>
      <c r="AM31" s="80">
        <f t="shared" si="17"/>
        <v>0</v>
      </c>
      <c r="AN31" s="43">
        <v>0</v>
      </c>
      <c r="AO31" s="44">
        <v>0</v>
      </c>
      <c r="AP31" s="75">
        <f t="shared" si="18"/>
        <v>0</v>
      </c>
      <c r="AQ31" s="80">
        <f t="shared" si="19"/>
        <v>0</v>
      </c>
    </row>
    <row r="32" spans="1:43" ht="24.95" customHeight="1" x14ac:dyDescent="0.2">
      <c r="A32" s="3">
        <v>25</v>
      </c>
      <c r="B32" s="50" t="s">
        <v>102</v>
      </c>
      <c r="D32" s="43">
        <v>325</v>
      </c>
      <c r="E32" s="44">
        <v>41</v>
      </c>
      <c r="F32" s="75">
        <f t="shared" si="0"/>
        <v>366</v>
      </c>
      <c r="G32" s="80">
        <f t="shared" si="1"/>
        <v>9.1130692867155846E-4</v>
      </c>
      <c r="H32" s="43">
        <v>1300</v>
      </c>
      <c r="I32" s="44">
        <v>0</v>
      </c>
      <c r="J32" s="75">
        <f t="shared" si="2"/>
        <v>1300</v>
      </c>
      <c r="K32" s="80">
        <f t="shared" si="3"/>
        <v>4.3390898592132231E-3</v>
      </c>
      <c r="L32" s="43">
        <v>30</v>
      </c>
      <c r="M32" s="44">
        <v>0</v>
      </c>
      <c r="N32" s="75">
        <f t="shared" si="4"/>
        <v>30</v>
      </c>
      <c r="O32" s="80">
        <f t="shared" si="5"/>
        <v>2.3992706217309937E-4</v>
      </c>
      <c r="P32" s="43">
        <v>93</v>
      </c>
      <c r="Q32" s="44">
        <v>0</v>
      </c>
      <c r="R32" s="75">
        <f t="shared" si="6"/>
        <v>93</v>
      </c>
      <c r="S32" s="80">
        <f t="shared" si="7"/>
        <v>1.8424232818907622E-3</v>
      </c>
      <c r="T32" s="43">
        <v>0</v>
      </c>
      <c r="U32" s="44">
        <v>0</v>
      </c>
      <c r="V32" s="75">
        <f t="shared" si="8"/>
        <v>0</v>
      </c>
      <c r="W32" s="80" t="e">
        <f t="shared" si="9"/>
        <v>#DIV/0!</v>
      </c>
      <c r="X32" s="43">
        <v>28</v>
      </c>
      <c r="Y32" s="44">
        <v>0</v>
      </c>
      <c r="Z32" s="75">
        <f t="shared" si="10"/>
        <v>28</v>
      </c>
      <c r="AA32" s="80">
        <f t="shared" si="11"/>
        <v>9.586742904098333E-4</v>
      </c>
      <c r="AB32" s="43">
        <v>0</v>
      </c>
      <c r="AC32" s="44">
        <v>0</v>
      </c>
      <c r="AD32" s="75">
        <f t="shared" si="12"/>
        <v>0</v>
      </c>
      <c r="AE32" s="80">
        <f t="shared" si="13"/>
        <v>0</v>
      </c>
      <c r="AF32" s="43">
        <v>14</v>
      </c>
      <c r="AG32" s="44">
        <v>0</v>
      </c>
      <c r="AH32" s="75">
        <f t="shared" si="14"/>
        <v>14</v>
      </c>
      <c r="AI32" s="80">
        <f t="shared" si="15"/>
        <v>1.3910969793322733E-3</v>
      </c>
      <c r="AJ32" s="43">
        <v>2</v>
      </c>
      <c r="AK32" s="44">
        <v>0</v>
      </c>
      <c r="AL32" s="75">
        <f t="shared" si="16"/>
        <v>2</v>
      </c>
      <c r="AM32" s="80">
        <f t="shared" si="17"/>
        <v>3.9856516540454366E-4</v>
      </c>
      <c r="AN32" s="43">
        <v>0</v>
      </c>
      <c r="AO32" s="44">
        <v>0</v>
      </c>
      <c r="AP32" s="75">
        <f t="shared" si="18"/>
        <v>0</v>
      </c>
      <c r="AQ32" s="80">
        <f t="shared" si="19"/>
        <v>0</v>
      </c>
    </row>
    <row r="33" spans="1:43" ht="24.95" customHeight="1" x14ac:dyDescent="0.2">
      <c r="A33" s="3">
        <v>26</v>
      </c>
      <c r="B33" s="50" t="s">
        <v>53</v>
      </c>
      <c r="D33" s="43">
        <v>347</v>
      </c>
      <c r="E33" s="44">
        <v>0</v>
      </c>
      <c r="F33" s="75">
        <f t="shared" si="0"/>
        <v>347</v>
      </c>
      <c r="G33" s="80">
        <f t="shared" si="1"/>
        <v>8.6399864548915523E-4</v>
      </c>
      <c r="H33" s="43">
        <v>405</v>
      </c>
      <c r="I33" s="44">
        <v>0</v>
      </c>
      <c r="J33" s="75">
        <f t="shared" si="2"/>
        <v>405</v>
      </c>
      <c r="K33" s="80">
        <f t="shared" si="3"/>
        <v>1.3517933792164271E-3</v>
      </c>
      <c r="L33" s="43">
        <v>33</v>
      </c>
      <c r="M33" s="44">
        <v>0</v>
      </c>
      <c r="N33" s="75">
        <f t="shared" si="4"/>
        <v>33</v>
      </c>
      <c r="O33" s="80">
        <f t="shared" si="5"/>
        <v>2.6391976839040929E-4</v>
      </c>
      <c r="P33" s="43">
        <v>1415</v>
      </c>
      <c r="Q33" s="44">
        <v>0</v>
      </c>
      <c r="R33" s="75">
        <f t="shared" si="6"/>
        <v>1415</v>
      </c>
      <c r="S33" s="80">
        <f t="shared" si="7"/>
        <v>2.8032569288983102E-2</v>
      </c>
      <c r="T33" s="43">
        <v>0</v>
      </c>
      <c r="U33" s="44">
        <v>0</v>
      </c>
      <c r="V33" s="75">
        <f t="shared" si="8"/>
        <v>0</v>
      </c>
      <c r="W33" s="80" t="e">
        <f t="shared" si="9"/>
        <v>#DIV/0!</v>
      </c>
      <c r="X33" s="43">
        <v>512</v>
      </c>
      <c r="Y33" s="44">
        <v>0</v>
      </c>
      <c r="Z33" s="75">
        <f t="shared" si="10"/>
        <v>512</v>
      </c>
      <c r="AA33" s="80">
        <f t="shared" si="11"/>
        <v>1.7530044167494093E-2</v>
      </c>
      <c r="AB33" s="43">
        <v>0</v>
      </c>
      <c r="AC33" s="44">
        <v>0</v>
      </c>
      <c r="AD33" s="75">
        <f t="shared" si="12"/>
        <v>0</v>
      </c>
      <c r="AE33" s="80">
        <f t="shared" si="13"/>
        <v>0</v>
      </c>
      <c r="AF33" s="43">
        <v>19</v>
      </c>
      <c r="AG33" s="44">
        <v>0</v>
      </c>
      <c r="AH33" s="75">
        <f t="shared" si="14"/>
        <v>19</v>
      </c>
      <c r="AI33" s="80">
        <f t="shared" si="15"/>
        <v>1.8879173290937998E-3</v>
      </c>
      <c r="AJ33" s="43">
        <v>5</v>
      </c>
      <c r="AK33" s="44">
        <v>0</v>
      </c>
      <c r="AL33" s="75">
        <f t="shared" si="16"/>
        <v>5</v>
      </c>
      <c r="AM33" s="80">
        <f t="shared" si="17"/>
        <v>9.9641291351135913E-4</v>
      </c>
      <c r="AN33" s="43">
        <v>0</v>
      </c>
      <c r="AO33" s="44">
        <v>0</v>
      </c>
      <c r="AP33" s="75">
        <f t="shared" si="18"/>
        <v>0</v>
      </c>
      <c r="AQ33" s="80">
        <f t="shared" si="19"/>
        <v>0</v>
      </c>
    </row>
    <row r="34" spans="1:43" ht="24.95" customHeight="1" x14ac:dyDescent="0.2">
      <c r="A34" s="3">
        <v>27</v>
      </c>
      <c r="B34" s="50" t="s">
        <v>87</v>
      </c>
      <c r="D34" s="43">
        <v>245</v>
      </c>
      <c r="E34" s="44">
        <v>0</v>
      </c>
      <c r="F34" s="75">
        <f t="shared" si="0"/>
        <v>245</v>
      </c>
      <c r="G34" s="80">
        <f t="shared" si="1"/>
        <v>6.1002786208888484E-4</v>
      </c>
      <c r="H34" s="43"/>
      <c r="I34" s="44"/>
      <c r="J34" s="75">
        <f t="shared" si="2"/>
        <v>0</v>
      </c>
      <c r="K34" s="80">
        <f t="shared" si="3"/>
        <v>0</v>
      </c>
      <c r="L34" s="43">
        <v>4</v>
      </c>
      <c r="M34" s="44">
        <v>0</v>
      </c>
      <c r="N34" s="75">
        <f t="shared" si="4"/>
        <v>4</v>
      </c>
      <c r="O34" s="80">
        <f t="shared" si="5"/>
        <v>3.1990274956413252E-5</v>
      </c>
      <c r="P34" s="43">
        <v>210</v>
      </c>
      <c r="Q34" s="44">
        <v>0</v>
      </c>
      <c r="R34" s="75">
        <f t="shared" si="6"/>
        <v>210</v>
      </c>
      <c r="S34" s="80">
        <f t="shared" si="7"/>
        <v>4.1603106365275273E-3</v>
      </c>
      <c r="T34" s="43">
        <v>0</v>
      </c>
      <c r="U34" s="44">
        <v>0</v>
      </c>
      <c r="V34" s="75">
        <f t="shared" si="8"/>
        <v>0</v>
      </c>
      <c r="W34" s="80" t="e">
        <f t="shared" si="9"/>
        <v>#DIV/0!</v>
      </c>
      <c r="X34" s="43">
        <v>55</v>
      </c>
      <c r="Y34" s="44">
        <v>0</v>
      </c>
      <c r="Z34" s="75">
        <f t="shared" si="10"/>
        <v>55</v>
      </c>
      <c r="AA34" s="80">
        <f t="shared" si="11"/>
        <v>1.8831102133050296E-3</v>
      </c>
      <c r="AB34" s="43">
        <v>3</v>
      </c>
      <c r="AC34" s="44">
        <v>0</v>
      </c>
      <c r="AD34" s="75">
        <f t="shared" si="12"/>
        <v>3</v>
      </c>
      <c r="AE34" s="80">
        <f t="shared" si="13"/>
        <v>3.3519553072625699E-4</v>
      </c>
      <c r="AF34" s="43">
        <v>7</v>
      </c>
      <c r="AG34" s="44">
        <v>0</v>
      </c>
      <c r="AH34" s="75">
        <f t="shared" si="14"/>
        <v>7</v>
      </c>
      <c r="AI34" s="80">
        <f t="shared" si="15"/>
        <v>6.9554848966613667E-4</v>
      </c>
      <c r="AJ34" s="43">
        <v>3</v>
      </c>
      <c r="AK34" s="44">
        <v>0</v>
      </c>
      <c r="AL34" s="75">
        <f t="shared" si="16"/>
        <v>3</v>
      </c>
      <c r="AM34" s="80">
        <f t="shared" si="17"/>
        <v>5.9784774810681541E-4</v>
      </c>
      <c r="AN34" s="43">
        <v>0</v>
      </c>
      <c r="AO34" s="44">
        <v>0</v>
      </c>
      <c r="AP34" s="75">
        <f t="shared" si="18"/>
        <v>0</v>
      </c>
      <c r="AQ34" s="80">
        <f t="shared" si="19"/>
        <v>0</v>
      </c>
    </row>
    <row r="35" spans="1:43" ht="24.95" customHeight="1" x14ac:dyDescent="0.2">
      <c r="A35" s="3">
        <v>28</v>
      </c>
      <c r="B35" s="50" t="s">
        <v>158</v>
      </c>
      <c r="D35" s="43">
        <v>183</v>
      </c>
      <c r="E35" s="44">
        <v>0</v>
      </c>
      <c r="F35" s="75">
        <f t="shared" si="0"/>
        <v>183</v>
      </c>
      <c r="G35" s="80">
        <f t="shared" si="1"/>
        <v>4.5565346433577923E-4</v>
      </c>
      <c r="H35" s="43">
        <v>60</v>
      </c>
      <c r="I35" s="44">
        <v>0</v>
      </c>
      <c r="J35" s="75">
        <f t="shared" si="2"/>
        <v>60</v>
      </c>
      <c r="K35" s="80">
        <f t="shared" si="3"/>
        <v>2.0026568580984105E-4</v>
      </c>
      <c r="L35" s="43">
        <v>0</v>
      </c>
      <c r="M35" s="44">
        <v>0</v>
      </c>
      <c r="N35" s="75">
        <f t="shared" si="4"/>
        <v>0</v>
      </c>
      <c r="O35" s="80">
        <f t="shared" si="5"/>
        <v>0</v>
      </c>
      <c r="P35" s="43">
        <v>44</v>
      </c>
      <c r="Q35" s="44">
        <v>0</v>
      </c>
      <c r="R35" s="75">
        <f t="shared" si="6"/>
        <v>44</v>
      </c>
      <c r="S35" s="80">
        <f t="shared" si="7"/>
        <v>8.7168413336767244E-4</v>
      </c>
      <c r="T35" s="43">
        <v>0</v>
      </c>
      <c r="U35" s="44">
        <v>0</v>
      </c>
      <c r="V35" s="75">
        <f t="shared" si="8"/>
        <v>0</v>
      </c>
      <c r="W35" s="80" t="e">
        <f t="shared" si="9"/>
        <v>#DIV/0!</v>
      </c>
      <c r="X35" s="43">
        <v>12</v>
      </c>
      <c r="Y35" s="44">
        <v>0</v>
      </c>
      <c r="Z35" s="75">
        <f t="shared" si="10"/>
        <v>12</v>
      </c>
      <c r="AA35" s="80">
        <f t="shared" si="11"/>
        <v>4.1086041017564283E-4</v>
      </c>
      <c r="AB35" s="43">
        <v>0</v>
      </c>
      <c r="AC35" s="44">
        <v>0</v>
      </c>
      <c r="AD35" s="75">
        <f t="shared" si="12"/>
        <v>0</v>
      </c>
      <c r="AE35" s="80">
        <f t="shared" si="13"/>
        <v>0</v>
      </c>
      <c r="AF35" s="43">
        <v>1</v>
      </c>
      <c r="AG35" s="44">
        <v>0</v>
      </c>
      <c r="AH35" s="75">
        <f t="shared" si="14"/>
        <v>1</v>
      </c>
      <c r="AI35" s="80">
        <f t="shared" si="15"/>
        <v>9.9364069952305253E-5</v>
      </c>
      <c r="AJ35" s="43">
        <v>0</v>
      </c>
      <c r="AK35" s="44">
        <v>0</v>
      </c>
      <c r="AL35" s="75">
        <f t="shared" si="16"/>
        <v>0</v>
      </c>
      <c r="AM35" s="80">
        <f t="shared" si="17"/>
        <v>0</v>
      </c>
      <c r="AN35" s="43">
        <v>0</v>
      </c>
      <c r="AO35" s="44">
        <v>0</v>
      </c>
      <c r="AP35" s="75">
        <f t="shared" si="18"/>
        <v>0</v>
      </c>
      <c r="AQ35" s="80">
        <f t="shared" si="19"/>
        <v>0</v>
      </c>
    </row>
    <row r="36" spans="1:43" ht="24.95" customHeight="1" x14ac:dyDescent="0.2">
      <c r="A36" s="3">
        <v>29</v>
      </c>
      <c r="B36" s="50" t="s">
        <v>88</v>
      </c>
      <c r="D36" s="43">
        <v>181</v>
      </c>
      <c r="E36" s="44">
        <v>0</v>
      </c>
      <c r="F36" s="75">
        <f t="shared" si="0"/>
        <v>181</v>
      </c>
      <c r="G36" s="80">
        <f t="shared" si="1"/>
        <v>4.5067364505342101E-4</v>
      </c>
      <c r="H36" s="43"/>
      <c r="I36" s="44"/>
      <c r="J36" s="75">
        <f t="shared" si="2"/>
        <v>0</v>
      </c>
      <c r="K36" s="80">
        <f t="shared" si="3"/>
        <v>0</v>
      </c>
      <c r="L36" s="43">
        <v>0</v>
      </c>
      <c r="M36" s="44">
        <v>0</v>
      </c>
      <c r="N36" s="75">
        <f t="shared" si="4"/>
        <v>0</v>
      </c>
      <c r="O36" s="80">
        <f t="shared" si="5"/>
        <v>0</v>
      </c>
      <c r="P36" s="43">
        <v>146</v>
      </c>
      <c r="Q36" s="44">
        <v>0</v>
      </c>
      <c r="R36" s="75">
        <f t="shared" si="6"/>
        <v>146</v>
      </c>
      <c r="S36" s="80">
        <f t="shared" si="7"/>
        <v>2.8924064425381855E-3</v>
      </c>
      <c r="T36" s="43">
        <v>0</v>
      </c>
      <c r="U36" s="44">
        <v>0</v>
      </c>
      <c r="V36" s="75">
        <f t="shared" si="8"/>
        <v>0</v>
      </c>
      <c r="W36" s="80" t="e">
        <f t="shared" si="9"/>
        <v>#DIV/0!</v>
      </c>
      <c r="X36" s="43">
        <v>122</v>
      </c>
      <c r="Y36" s="44">
        <v>0</v>
      </c>
      <c r="Z36" s="75">
        <f t="shared" si="10"/>
        <v>122</v>
      </c>
      <c r="AA36" s="80">
        <f t="shared" si="11"/>
        <v>4.177080836785702E-3</v>
      </c>
      <c r="AB36" s="43">
        <v>0</v>
      </c>
      <c r="AC36" s="44">
        <v>0</v>
      </c>
      <c r="AD36" s="75">
        <f t="shared" si="12"/>
        <v>0</v>
      </c>
      <c r="AE36" s="80">
        <f t="shared" si="13"/>
        <v>0</v>
      </c>
      <c r="AF36" s="43">
        <v>299</v>
      </c>
      <c r="AG36" s="44">
        <v>0</v>
      </c>
      <c r="AH36" s="75">
        <f t="shared" si="14"/>
        <v>299</v>
      </c>
      <c r="AI36" s="80">
        <f t="shared" si="15"/>
        <v>2.9709856915739269E-2</v>
      </c>
      <c r="AJ36" s="43">
        <v>0</v>
      </c>
      <c r="AK36" s="44">
        <v>0</v>
      </c>
      <c r="AL36" s="75">
        <f t="shared" si="16"/>
        <v>0</v>
      </c>
      <c r="AM36" s="80">
        <f t="shared" si="17"/>
        <v>0</v>
      </c>
      <c r="AN36" s="43">
        <v>0</v>
      </c>
      <c r="AO36" s="44">
        <v>0</v>
      </c>
      <c r="AP36" s="75">
        <f t="shared" si="18"/>
        <v>0</v>
      </c>
      <c r="AQ36" s="80">
        <f t="shared" si="19"/>
        <v>0</v>
      </c>
    </row>
    <row r="37" spans="1:43" ht="24.95" customHeight="1" x14ac:dyDescent="0.2">
      <c r="A37" s="3">
        <v>30</v>
      </c>
      <c r="B37" s="50" t="s">
        <v>98</v>
      </c>
      <c r="D37" s="43">
        <v>176</v>
      </c>
      <c r="E37" s="44">
        <v>0</v>
      </c>
      <c r="F37" s="75">
        <f t="shared" si="0"/>
        <v>176</v>
      </c>
      <c r="G37" s="80">
        <f t="shared" si="1"/>
        <v>4.3822409684752541E-4</v>
      </c>
      <c r="H37" s="43">
        <v>313</v>
      </c>
      <c r="I37" s="44">
        <v>0</v>
      </c>
      <c r="J37" s="75">
        <f t="shared" si="2"/>
        <v>313</v>
      </c>
      <c r="K37" s="80">
        <f t="shared" si="3"/>
        <v>1.0447193276413376E-3</v>
      </c>
      <c r="L37" s="43">
        <v>10</v>
      </c>
      <c r="M37" s="44">
        <v>0</v>
      </c>
      <c r="N37" s="75">
        <f t="shared" si="4"/>
        <v>10</v>
      </c>
      <c r="O37" s="80">
        <f t="shared" si="5"/>
        <v>7.9975687391033124E-5</v>
      </c>
      <c r="P37" s="43">
        <v>63</v>
      </c>
      <c r="Q37" s="44">
        <v>0</v>
      </c>
      <c r="R37" s="75">
        <f t="shared" si="6"/>
        <v>63</v>
      </c>
      <c r="S37" s="80">
        <f t="shared" si="7"/>
        <v>1.2480931909582581E-3</v>
      </c>
      <c r="T37" s="43">
        <v>0</v>
      </c>
      <c r="U37" s="44">
        <v>0</v>
      </c>
      <c r="V37" s="75">
        <f t="shared" si="8"/>
        <v>0</v>
      </c>
      <c r="W37" s="80" t="e">
        <f t="shared" si="9"/>
        <v>#DIV/0!</v>
      </c>
      <c r="X37" s="43">
        <v>31</v>
      </c>
      <c r="Y37" s="44">
        <v>0</v>
      </c>
      <c r="Z37" s="75">
        <f t="shared" si="10"/>
        <v>31</v>
      </c>
      <c r="AA37" s="80">
        <f t="shared" si="11"/>
        <v>1.061389392953744E-3</v>
      </c>
      <c r="AB37" s="43">
        <v>4</v>
      </c>
      <c r="AC37" s="44">
        <v>0</v>
      </c>
      <c r="AD37" s="75">
        <f t="shared" si="12"/>
        <v>4</v>
      </c>
      <c r="AE37" s="80">
        <f t="shared" si="13"/>
        <v>4.4692737430167598E-4</v>
      </c>
      <c r="AF37" s="43">
        <v>4</v>
      </c>
      <c r="AG37" s="44">
        <v>0</v>
      </c>
      <c r="AH37" s="75">
        <f t="shared" si="14"/>
        <v>4</v>
      </c>
      <c r="AI37" s="80">
        <f t="shared" si="15"/>
        <v>3.9745627980922101E-4</v>
      </c>
      <c r="AJ37" s="43">
        <v>12</v>
      </c>
      <c r="AK37" s="44">
        <v>0</v>
      </c>
      <c r="AL37" s="75">
        <f t="shared" si="16"/>
        <v>12</v>
      </c>
      <c r="AM37" s="80">
        <f t="shared" si="17"/>
        <v>2.3913909924272616E-3</v>
      </c>
      <c r="AN37" s="43">
        <v>0</v>
      </c>
      <c r="AO37" s="44">
        <v>0</v>
      </c>
      <c r="AP37" s="75">
        <f t="shared" si="18"/>
        <v>0</v>
      </c>
      <c r="AQ37" s="80">
        <f t="shared" si="19"/>
        <v>0</v>
      </c>
    </row>
    <row r="38" spans="1:43" ht="24.95" customHeight="1" x14ac:dyDescent="0.2">
      <c r="A38" s="3">
        <v>31</v>
      </c>
      <c r="B38" s="50" t="s">
        <v>99</v>
      </c>
      <c r="D38" s="43">
        <v>76</v>
      </c>
      <c r="E38" s="44">
        <v>0</v>
      </c>
      <c r="F38" s="75">
        <f t="shared" si="0"/>
        <v>76</v>
      </c>
      <c r="G38" s="80">
        <f t="shared" si="1"/>
        <v>1.8923313272961324E-4</v>
      </c>
      <c r="H38" s="43"/>
      <c r="I38" s="44"/>
      <c r="J38" s="75">
        <f t="shared" si="2"/>
        <v>0</v>
      </c>
      <c r="K38" s="80">
        <f t="shared" si="3"/>
        <v>0</v>
      </c>
      <c r="L38" s="43">
        <v>0</v>
      </c>
      <c r="M38" s="44">
        <v>0</v>
      </c>
      <c r="N38" s="75">
        <f t="shared" si="4"/>
        <v>0</v>
      </c>
      <c r="O38" s="80">
        <f t="shared" si="5"/>
        <v>0</v>
      </c>
      <c r="P38" s="43">
        <v>74</v>
      </c>
      <c r="Q38" s="44">
        <v>0</v>
      </c>
      <c r="R38" s="75">
        <f t="shared" si="6"/>
        <v>74</v>
      </c>
      <c r="S38" s="80">
        <f t="shared" si="7"/>
        <v>1.4660142243001764E-3</v>
      </c>
      <c r="T38" s="43">
        <v>0</v>
      </c>
      <c r="U38" s="44">
        <v>0</v>
      </c>
      <c r="V38" s="75">
        <f t="shared" si="8"/>
        <v>0</v>
      </c>
      <c r="W38" s="80" t="e">
        <f t="shared" si="9"/>
        <v>#DIV/0!</v>
      </c>
      <c r="X38" s="43">
        <v>62</v>
      </c>
      <c r="Y38" s="44">
        <v>0</v>
      </c>
      <c r="Z38" s="75">
        <f t="shared" si="10"/>
        <v>62</v>
      </c>
      <c r="AA38" s="80">
        <f t="shared" si="11"/>
        <v>2.122778785907488E-3</v>
      </c>
      <c r="AB38" s="43">
        <v>0</v>
      </c>
      <c r="AC38" s="44">
        <v>0</v>
      </c>
      <c r="AD38" s="75">
        <f t="shared" si="12"/>
        <v>0</v>
      </c>
      <c r="AE38" s="80">
        <f t="shared" si="13"/>
        <v>0</v>
      </c>
      <c r="AF38" s="43">
        <v>0</v>
      </c>
      <c r="AG38" s="44">
        <v>0</v>
      </c>
      <c r="AH38" s="75">
        <f t="shared" si="14"/>
        <v>0</v>
      </c>
      <c r="AI38" s="80">
        <f t="shared" si="15"/>
        <v>0</v>
      </c>
      <c r="AJ38" s="43">
        <v>1</v>
      </c>
      <c r="AK38" s="44">
        <v>0</v>
      </c>
      <c r="AL38" s="75">
        <f t="shared" si="16"/>
        <v>1</v>
      </c>
      <c r="AM38" s="80">
        <f t="shared" si="17"/>
        <v>1.9928258270227183E-4</v>
      </c>
      <c r="AN38" s="43">
        <v>0</v>
      </c>
      <c r="AO38" s="44">
        <v>0</v>
      </c>
      <c r="AP38" s="75">
        <f t="shared" si="18"/>
        <v>0</v>
      </c>
      <c r="AQ38" s="80">
        <f t="shared" si="19"/>
        <v>0</v>
      </c>
    </row>
    <row r="39" spans="1:43" ht="24.95" customHeight="1" x14ac:dyDescent="0.2">
      <c r="A39" s="3">
        <v>32</v>
      </c>
      <c r="B39" s="50" t="s">
        <v>177</v>
      </c>
      <c r="D39" s="43">
        <v>0</v>
      </c>
      <c r="E39" s="44">
        <v>40</v>
      </c>
      <c r="F39" s="75">
        <f t="shared" si="0"/>
        <v>40</v>
      </c>
      <c r="G39" s="80">
        <f t="shared" si="1"/>
        <v>9.9596385647164864E-5</v>
      </c>
      <c r="H39" s="43"/>
      <c r="I39" s="44"/>
      <c r="J39" s="75">
        <f t="shared" si="2"/>
        <v>0</v>
      </c>
      <c r="K39" s="80">
        <f t="shared" si="3"/>
        <v>0</v>
      </c>
      <c r="L39" s="43">
        <v>0</v>
      </c>
      <c r="M39" s="44">
        <v>0</v>
      </c>
      <c r="N39" s="75">
        <f t="shared" si="4"/>
        <v>0</v>
      </c>
      <c r="O39" s="80">
        <f t="shared" si="5"/>
        <v>0</v>
      </c>
      <c r="P39" s="43">
        <v>0</v>
      </c>
      <c r="Q39" s="44">
        <v>0</v>
      </c>
      <c r="R39" s="75">
        <f t="shared" si="6"/>
        <v>0</v>
      </c>
      <c r="S39" s="80">
        <f t="shared" si="7"/>
        <v>0</v>
      </c>
      <c r="T39" s="43">
        <v>0</v>
      </c>
      <c r="U39" s="44">
        <v>0</v>
      </c>
      <c r="V39" s="75">
        <f t="shared" si="8"/>
        <v>0</v>
      </c>
      <c r="W39" s="80" t="e">
        <f t="shared" si="9"/>
        <v>#DIV/0!</v>
      </c>
      <c r="X39" s="43">
        <v>0</v>
      </c>
      <c r="Y39" s="44">
        <v>0</v>
      </c>
      <c r="Z39" s="75">
        <f t="shared" si="10"/>
        <v>0</v>
      </c>
      <c r="AA39" s="80">
        <f t="shared" si="11"/>
        <v>0</v>
      </c>
      <c r="AB39" s="43">
        <v>0</v>
      </c>
      <c r="AC39" s="44">
        <v>0</v>
      </c>
      <c r="AD39" s="75">
        <f t="shared" si="12"/>
        <v>0</v>
      </c>
      <c r="AE39" s="80">
        <f t="shared" si="13"/>
        <v>0</v>
      </c>
      <c r="AF39" s="43">
        <v>0</v>
      </c>
      <c r="AG39" s="44">
        <v>0</v>
      </c>
      <c r="AH39" s="75">
        <f t="shared" si="14"/>
        <v>0</v>
      </c>
      <c r="AI39" s="80">
        <f t="shared" si="15"/>
        <v>0</v>
      </c>
      <c r="AJ39" s="43">
        <v>0</v>
      </c>
      <c r="AK39" s="44">
        <v>0</v>
      </c>
      <c r="AL39" s="75">
        <f t="shared" si="16"/>
        <v>0</v>
      </c>
      <c r="AM39" s="80">
        <f t="shared" si="17"/>
        <v>0</v>
      </c>
      <c r="AN39" s="43">
        <v>0</v>
      </c>
      <c r="AO39" s="44">
        <v>0</v>
      </c>
      <c r="AP39" s="75">
        <f t="shared" si="18"/>
        <v>0</v>
      </c>
      <c r="AQ39" s="80">
        <f t="shared" si="19"/>
        <v>0</v>
      </c>
    </row>
    <row r="40" spans="1:43" ht="24.95" customHeight="1" x14ac:dyDescent="0.2">
      <c r="A40" s="3">
        <v>33</v>
      </c>
      <c r="B40" s="50" t="s">
        <v>140</v>
      </c>
      <c r="D40" s="43">
        <v>16</v>
      </c>
      <c r="E40" s="44">
        <v>0</v>
      </c>
      <c r="F40" s="75">
        <f t="shared" ref="F40:F71" si="20">SUM(D40:E40)</f>
        <v>16</v>
      </c>
      <c r="G40" s="80">
        <f t="shared" ref="G40:G71" si="21">+F40/$F$136</f>
        <v>3.9838554258865943E-5</v>
      </c>
      <c r="H40" s="43">
        <v>9892</v>
      </c>
      <c r="I40" s="44">
        <v>2151</v>
      </c>
      <c r="J40" s="75">
        <f t="shared" ref="J40:J71" si="22">SUM(H40:I40)</f>
        <v>12043</v>
      </c>
      <c r="K40" s="80">
        <f t="shared" ref="K40:K71" si="23">+J40/$J$136</f>
        <v>4.0196660903465263E-2</v>
      </c>
      <c r="L40" s="43">
        <v>1</v>
      </c>
      <c r="M40" s="44">
        <v>0</v>
      </c>
      <c r="N40" s="75">
        <f t="shared" ref="N40:N71" si="24">SUM(L40:M40)</f>
        <v>1</v>
      </c>
      <c r="O40" s="80">
        <f t="shared" ref="O40:O71" si="25">+N40/$N$136</f>
        <v>7.9975687391033131E-6</v>
      </c>
      <c r="P40" s="43">
        <v>28</v>
      </c>
      <c r="Q40" s="44">
        <v>0</v>
      </c>
      <c r="R40" s="75">
        <f t="shared" ref="R40:R71" si="26">SUM(P40:Q40)</f>
        <v>28</v>
      </c>
      <c r="S40" s="80">
        <f t="shared" ref="S40:S71" si="27">+R40/$R$136</f>
        <v>5.54708084870337E-4</v>
      </c>
      <c r="T40" s="43">
        <v>0</v>
      </c>
      <c r="U40" s="44">
        <v>0</v>
      </c>
      <c r="V40" s="75">
        <f t="shared" ref="V40:V71" si="28">SUM(T40:U40)</f>
        <v>0</v>
      </c>
      <c r="W40" s="80" t="e">
        <f t="shared" ref="W40:W71" si="29">+V40/$V$136</f>
        <v>#DIV/0!</v>
      </c>
      <c r="X40" s="43">
        <v>0</v>
      </c>
      <c r="Y40" s="44">
        <v>0</v>
      </c>
      <c r="Z40" s="75">
        <f t="shared" ref="Z40:Z71" si="30">SUM(X40:Y40)</f>
        <v>0</v>
      </c>
      <c r="AA40" s="80">
        <f t="shared" ref="AA40:AA71" si="31">+Z40/$Z$136</f>
        <v>0</v>
      </c>
      <c r="AB40" s="43">
        <v>0</v>
      </c>
      <c r="AC40" s="44">
        <v>0</v>
      </c>
      <c r="AD40" s="75">
        <f t="shared" ref="AD40:AD71" si="32">SUM(AB40:AC40)</f>
        <v>0</v>
      </c>
      <c r="AE40" s="80">
        <f t="shared" ref="AE40:AE71" si="33">+AD40/$AD$136</f>
        <v>0</v>
      </c>
      <c r="AF40" s="43">
        <v>0</v>
      </c>
      <c r="AG40" s="44">
        <v>0</v>
      </c>
      <c r="AH40" s="75">
        <f t="shared" ref="AH40:AH71" si="34">SUM(AF40:AG40)</f>
        <v>0</v>
      </c>
      <c r="AI40" s="80">
        <f t="shared" ref="AI40:AI71" si="35">+AH40/$AH$136</f>
        <v>0</v>
      </c>
      <c r="AJ40" s="43">
        <v>0</v>
      </c>
      <c r="AK40" s="44">
        <v>0</v>
      </c>
      <c r="AL40" s="75">
        <f t="shared" ref="AL40:AL71" si="36">SUM(AJ40:AK40)</f>
        <v>0</v>
      </c>
      <c r="AM40" s="80">
        <f t="shared" ref="AM40:AM71" si="37">+AL40/$AL$136</f>
        <v>0</v>
      </c>
      <c r="AN40" s="43">
        <v>2</v>
      </c>
      <c r="AO40" s="44">
        <v>0</v>
      </c>
      <c r="AP40" s="75">
        <f t="shared" ref="AP40:AP71" si="38">SUM(AN40:AO40)</f>
        <v>2</v>
      </c>
      <c r="AQ40" s="80">
        <f t="shared" ref="AQ40:AQ71" si="39">+AP40/$AP$136</f>
        <v>2.0876826722338203E-3</v>
      </c>
    </row>
    <row r="41" spans="1:43" ht="24.95" customHeight="1" x14ac:dyDescent="0.2">
      <c r="A41" s="3">
        <v>34</v>
      </c>
      <c r="B41" s="50" t="s">
        <v>183</v>
      </c>
      <c r="D41" s="43">
        <v>14</v>
      </c>
      <c r="E41" s="44">
        <v>0</v>
      </c>
      <c r="F41" s="75">
        <f t="shared" si="20"/>
        <v>14</v>
      </c>
      <c r="G41" s="80">
        <f t="shared" si="21"/>
        <v>3.4858734976507705E-5</v>
      </c>
      <c r="H41" s="43">
        <v>132</v>
      </c>
      <c r="I41" s="44">
        <v>0</v>
      </c>
      <c r="J41" s="75">
        <f t="shared" si="22"/>
        <v>132</v>
      </c>
      <c r="K41" s="80">
        <f t="shared" si="23"/>
        <v>4.4058450878165032E-4</v>
      </c>
      <c r="L41" s="43">
        <v>1</v>
      </c>
      <c r="M41" s="44">
        <v>0</v>
      </c>
      <c r="N41" s="75">
        <f t="shared" si="24"/>
        <v>1</v>
      </c>
      <c r="O41" s="80">
        <f t="shared" si="25"/>
        <v>7.9975687391033131E-6</v>
      </c>
      <c r="P41" s="43">
        <v>0</v>
      </c>
      <c r="Q41" s="44">
        <v>0</v>
      </c>
      <c r="R41" s="75">
        <f t="shared" si="26"/>
        <v>0</v>
      </c>
      <c r="S41" s="80">
        <f t="shared" si="27"/>
        <v>0</v>
      </c>
      <c r="T41" s="43">
        <v>0</v>
      </c>
      <c r="U41" s="44">
        <v>0</v>
      </c>
      <c r="V41" s="75">
        <f t="shared" si="28"/>
        <v>0</v>
      </c>
      <c r="W41" s="80" t="e">
        <f t="shared" si="29"/>
        <v>#DIV/0!</v>
      </c>
      <c r="X41" s="43">
        <v>0</v>
      </c>
      <c r="Y41" s="44">
        <v>0</v>
      </c>
      <c r="Z41" s="75">
        <f t="shared" si="30"/>
        <v>0</v>
      </c>
      <c r="AA41" s="80">
        <f t="shared" si="31"/>
        <v>0</v>
      </c>
      <c r="AB41" s="43">
        <v>0</v>
      </c>
      <c r="AC41" s="44">
        <v>0</v>
      </c>
      <c r="AD41" s="75">
        <f t="shared" si="32"/>
        <v>0</v>
      </c>
      <c r="AE41" s="80">
        <f t="shared" si="33"/>
        <v>0</v>
      </c>
      <c r="AF41" s="43">
        <v>0</v>
      </c>
      <c r="AG41" s="44">
        <v>0</v>
      </c>
      <c r="AH41" s="75">
        <f t="shared" si="34"/>
        <v>0</v>
      </c>
      <c r="AI41" s="80">
        <f t="shared" si="35"/>
        <v>0</v>
      </c>
      <c r="AJ41" s="43">
        <v>0</v>
      </c>
      <c r="AK41" s="44">
        <v>0</v>
      </c>
      <c r="AL41" s="75">
        <f t="shared" si="36"/>
        <v>0</v>
      </c>
      <c r="AM41" s="80">
        <f t="shared" si="37"/>
        <v>0</v>
      </c>
      <c r="AN41" s="43">
        <v>0</v>
      </c>
      <c r="AO41" s="44">
        <v>0</v>
      </c>
      <c r="AP41" s="75">
        <f t="shared" si="38"/>
        <v>0</v>
      </c>
      <c r="AQ41" s="80">
        <f t="shared" si="39"/>
        <v>0</v>
      </c>
    </row>
    <row r="42" spans="1:43" ht="24.95" customHeight="1" x14ac:dyDescent="0.2">
      <c r="A42" s="3">
        <v>35</v>
      </c>
      <c r="B42" s="50" t="s">
        <v>45</v>
      </c>
      <c r="D42" s="43">
        <v>7</v>
      </c>
      <c r="E42" s="44">
        <v>0</v>
      </c>
      <c r="F42" s="75">
        <f t="shared" si="20"/>
        <v>7</v>
      </c>
      <c r="G42" s="80">
        <f t="shared" si="21"/>
        <v>1.7429367488253853E-5</v>
      </c>
      <c r="H42" s="43"/>
      <c r="I42" s="44"/>
      <c r="J42" s="75">
        <f t="shared" si="22"/>
        <v>0</v>
      </c>
      <c r="K42" s="80">
        <f t="shared" si="23"/>
        <v>0</v>
      </c>
      <c r="L42" s="43">
        <v>14910</v>
      </c>
      <c r="M42" s="44">
        <v>9214</v>
      </c>
      <c r="N42" s="75">
        <f t="shared" si="24"/>
        <v>24124</v>
      </c>
      <c r="O42" s="80">
        <f t="shared" si="25"/>
        <v>0.19293334826212832</v>
      </c>
      <c r="P42" s="43">
        <v>4825</v>
      </c>
      <c r="Q42" s="44">
        <v>0</v>
      </c>
      <c r="R42" s="75">
        <f t="shared" si="26"/>
        <v>4825</v>
      </c>
      <c r="S42" s="80">
        <f t="shared" si="27"/>
        <v>9.558808962497771E-2</v>
      </c>
      <c r="T42" s="43">
        <v>0</v>
      </c>
      <c r="U42" s="44">
        <v>0</v>
      </c>
      <c r="V42" s="75">
        <f t="shared" si="28"/>
        <v>0</v>
      </c>
      <c r="W42" s="80" t="e">
        <f t="shared" si="29"/>
        <v>#DIV/0!</v>
      </c>
      <c r="X42" s="43">
        <v>1643</v>
      </c>
      <c r="Y42" s="44">
        <v>0</v>
      </c>
      <c r="Z42" s="75">
        <f t="shared" si="30"/>
        <v>1643</v>
      </c>
      <c r="AA42" s="80">
        <f t="shared" si="31"/>
        <v>5.6253637826548429E-2</v>
      </c>
      <c r="AB42" s="43">
        <v>4202</v>
      </c>
      <c r="AC42" s="44">
        <v>0</v>
      </c>
      <c r="AD42" s="75">
        <f t="shared" si="32"/>
        <v>4202</v>
      </c>
      <c r="AE42" s="80">
        <f t="shared" si="33"/>
        <v>0.4694972067039106</v>
      </c>
      <c r="AF42" s="43">
        <v>1130</v>
      </c>
      <c r="AG42" s="44">
        <v>0</v>
      </c>
      <c r="AH42" s="75">
        <f t="shared" si="34"/>
        <v>1130</v>
      </c>
      <c r="AI42" s="80">
        <f t="shared" si="35"/>
        <v>0.11228139904610493</v>
      </c>
      <c r="AJ42" s="43">
        <v>303</v>
      </c>
      <c r="AK42" s="44">
        <v>0</v>
      </c>
      <c r="AL42" s="75">
        <f t="shared" si="36"/>
        <v>303</v>
      </c>
      <c r="AM42" s="80">
        <f t="shared" si="37"/>
        <v>6.038262255878836E-2</v>
      </c>
      <c r="AN42" s="43">
        <v>83</v>
      </c>
      <c r="AO42" s="44">
        <v>0</v>
      </c>
      <c r="AP42" s="75">
        <f t="shared" si="38"/>
        <v>83</v>
      </c>
      <c r="AQ42" s="80">
        <f t="shared" si="39"/>
        <v>8.663883089770355E-2</v>
      </c>
    </row>
    <row r="43" spans="1:43" ht="24.95" customHeight="1" x14ac:dyDescent="0.2">
      <c r="A43" s="3">
        <v>36</v>
      </c>
      <c r="B43" s="50" t="s">
        <v>167</v>
      </c>
      <c r="D43" s="43">
        <v>5</v>
      </c>
      <c r="E43" s="44">
        <v>0</v>
      </c>
      <c r="F43" s="75">
        <f t="shared" si="20"/>
        <v>5</v>
      </c>
      <c r="G43" s="80">
        <f t="shared" si="21"/>
        <v>1.2449548205895608E-5</v>
      </c>
      <c r="H43" s="43"/>
      <c r="I43" s="44"/>
      <c r="J43" s="75">
        <f t="shared" si="22"/>
        <v>0</v>
      </c>
      <c r="K43" s="80">
        <f t="shared" si="23"/>
        <v>0</v>
      </c>
      <c r="L43" s="43">
        <v>0</v>
      </c>
      <c r="M43" s="44">
        <v>0</v>
      </c>
      <c r="N43" s="75">
        <f t="shared" si="24"/>
        <v>0</v>
      </c>
      <c r="O43" s="80">
        <f t="shared" si="25"/>
        <v>0</v>
      </c>
      <c r="P43" s="43">
        <v>0</v>
      </c>
      <c r="Q43" s="44">
        <v>0</v>
      </c>
      <c r="R43" s="75">
        <f t="shared" si="26"/>
        <v>0</v>
      </c>
      <c r="S43" s="80">
        <f t="shared" si="27"/>
        <v>0</v>
      </c>
      <c r="T43" s="43">
        <v>0</v>
      </c>
      <c r="U43" s="44">
        <v>0</v>
      </c>
      <c r="V43" s="75">
        <f t="shared" si="28"/>
        <v>0</v>
      </c>
      <c r="W43" s="80" t="e">
        <f t="shared" si="29"/>
        <v>#DIV/0!</v>
      </c>
      <c r="X43" s="43">
        <v>0</v>
      </c>
      <c r="Y43" s="44">
        <v>0</v>
      </c>
      <c r="Z43" s="75">
        <f t="shared" si="30"/>
        <v>0</v>
      </c>
      <c r="AA43" s="80">
        <f t="shared" si="31"/>
        <v>0</v>
      </c>
      <c r="AB43" s="43">
        <v>0</v>
      </c>
      <c r="AC43" s="44">
        <v>0</v>
      </c>
      <c r="AD43" s="75">
        <f t="shared" si="32"/>
        <v>0</v>
      </c>
      <c r="AE43" s="80">
        <f t="shared" si="33"/>
        <v>0</v>
      </c>
      <c r="AF43" s="43">
        <v>1</v>
      </c>
      <c r="AG43" s="44">
        <v>0</v>
      </c>
      <c r="AH43" s="75">
        <f t="shared" si="34"/>
        <v>1</v>
      </c>
      <c r="AI43" s="80">
        <f t="shared" si="35"/>
        <v>9.9364069952305253E-5</v>
      </c>
      <c r="AJ43" s="43">
        <v>0</v>
      </c>
      <c r="AK43" s="44">
        <v>0</v>
      </c>
      <c r="AL43" s="75">
        <f t="shared" si="36"/>
        <v>0</v>
      </c>
      <c r="AM43" s="80">
        <f t="shared" si="37"/>
        <v>0</v>
      </c>
      <c r="AN43" s="43">
        <v>0</v>
      </c>
      <c r="AO43" s="44">
        <v>0</v>
      </c>
      <c r="AP43" s="75">
        <f t="shared" si="38"/>
        <v>0</v>
      </c>
      <c r="AQ43" s="80">
        <f t="shared" si="39"/>
        <v>0</v>
      </c>
    </row>
    <row r="44" spans="1:43" ht="24.95" customHeight="1" x14ac:dyDescent="0.2">
      <c r="A44" s="3">
        <v>37</v>
      </c>
      <c r="B44" s="50" t="s">
        <v>172</v>
      </c>
      <c r="D44" s="43">
        <v>0</v>
      </c>
      <c r="E44" s="44">
        <v>5</v>
      </c>
      <c r="F44" s="75">
        <f t="shared" si="20"/>
        <v>5</v>
      </c>
      <c r="G44" s="80">
        <f t="shared" si="21"/>
        <v>1.2449548205895608E-5</v>
      </c>
      <c r="H44" s="43"/>
      <c r="I44" s="44"/>
      <c r="J44" s="75">
        <f t="shared" si="22"/>
        <v>0</v>
      </c>
      <c r="K44" s="80">
        <f t="shared" si="23"/>
        <v>0</v>
      </c>
      <c r="L44" s="43">
        <v>0</v>
      </c>
      <c r="M44" s="44">
        <v>0</v>
      </c>
      <c r="N44" s="75">
        <f t="shared" si="24"/>
        <v>0</v>
      </c>
      <c r="O44" s="80">
        <f t="shared" si="25"/>
        <v>0</v>
      </c>
      <c r="P44" s="43">
        <v>0</v>
      </c>
      <c r="Q44" s="44">
        <v>0</v>
      </c>
      <c r="R44" s="75">
        <f t="shared" si="26"/>
        <v>0</v>
      </c>
      <c r="S44" s="80">
        <f t="shared" si="27"/>
        <v>0</v>
      </c>
      <c r="T44" s="43">
        <v>0</v>
      </c>
      <c r="U44" s="44">
        <v>0</v>
      </c>
      <c r="V44" s="75">
        <f t="shared" si="28"/>
        <v>0</v>
      </c>
      <c r="W44" s="80" t="e">
        <f t="shared" si="29"/>
        <v>#DIV/0!</v>
      </c>
      <c r="X44" s="43">
        <v>0</v>
      </c>
      <c r="Y44" s="44">
        <v>0</v>
      </c>
      <c r="Z44" s="75">
        <f t="shared" si="30"/>
        <v>0</v>
      </c>
      <c r="AA44" s="80">
        <f t="shared" si="31"/>
        <v>0</v>
      </c>
      <c r="AB44" s="43">
        <v>0</v>
      </c>
      <c r="AC44" s="44">
        <v>0</v>
      </c>
      <c r="AD44" s="75">
        <f t="shared" si="32"/>
        <v>0</v>
      </c>
      <c r="AE44" s="80">
        <f t="shared" si="33"/>
        <v>0</v>
      </c>
      <c r="AF44" s="43">
        <v>0</v>
      </c>
      <c r="AG44" s="44">
        <v>0</v>
      </c>
      <c r="AH44" s="75">
        <f t="shared" si="34"/>
        <v>0</v>
      </c>
      <c r="AI44" s="80">
        <f t="shared" si="35"/>
        <v>0</v>
      </c>
      <c r="AJ44" s="43">
        <v>0</v>
      </c>
      <c r="AK44" s="44">
        <v>0</v>
      </c>
      <c r="AL44" s="75">
        <f t="shared" si="36"/>
        <v>0</v>
      </c>
      <c r="AM44" s="80">
        <f t="shared" si="37"/>
        <v>0</v>
      </c>
      <c r="AN44" s="43">
        <v>0</v>
      </c>
      <c r="AO44" s="44">
        <v>0</v>
      </c>
      <c r="AP44" s="75">
        <f t="shared" si="38"/>
        <v>0</v>
      </c>
      <c r="AQ44" s="80">
        <f t="shared" si="39"/>
        <v>0</v>
      </c>
    </row>
    <row r="45" spans="1:43" ht="24.95" customHeight="1" x14ac:dyDescent="0.2">
      <c r="A45" s="3">
        <v>38</v>
      </c>
      <c r="B45" s="50" t="s">
        <v>178</v>
      </c>
      <c r="D45" s="43">
        <v>5</v>
      </c>
      <c r="E45" s="44">
        <v>0</v>
      </c>
      <c r="F45" s="75">
        <f t="shared" si="20"/>
        <v>5</v>
      </c>
      <c r="G45" s="80">
        <f t="shared" si="21"/>
        <v>1.2449548205895608E-5</v>
      </c>
      <c r="H45" s="43"/>
      <c r="I45" s="44"/>
      <c r="J45" s="75">
        <f t="shared" si="22"/>
        <v>0</v>
      </c>
      <c r="K45" s="80">
        <f t="shared" si="23"/>
        <v>0</v>
      </c>
      <c r="L45" s="43">
        <v>0</v>
      </c>
      <c r="M45" s="44">
        <v>0</v>
      </c>
      <c r="N45" s="75">
        <f t="shared" si="24"/>
        <v>0</v>
      </c>
      <c r="O45" s="80">
        <f t="shared" si="25"/>
        <v>0</v>
      </c>
      <c r="P45" s="43">
        <v>0</v>
      </c>
      <c r="Q45" s="44">
        <v>0</v>
      </c>
      <c r="R45" s="75">
        <f t="shared" si="26"/>
        <v>0</v>
      </c>
      <c r="S45" s="80">
        <f t="shared" si="27"/>
        <v>0</v>
      </c>
      <c r="T45" s="43">
        <v>0</v>
      </c>
      <c r="U45" s="44">
        <v>0</v>
      </c>
      <c r="V45" s="75">
        <f t="shared" si="28"/>
        <v>0</v>
      </c>
      <c r="W45" s="80" t="e">
        <f t="shared" si="29"/>
        <v>#DIV/0!</v>
      </c>
      <c r="X45" s="43">
        <v>0</v>
      </c>
      <c r="Y45" s="44">
        <v>0</v>
      </c>
      <c r="Z45" s="75">
        <f t="shared" si="30"/>
        <v>0</v>
      </c>
      <c r="AA45" s="80">
        <f t="shared" si="31"/>
        <v>0</v>
      </c>
      <c r="AB45" s="43">
        <v>0</v>
      </c>
      <c r="AC45" s="44">
        <v>0</v>
      </c>
      <c r="AD45" s="75">
        <f t="shared" si="32"/>
        <v>0</v>
      </c>
      <c r="AE45" s="80">
        <f t="shared" si="33"/>
        <v>0</v>
      </c>
      <c r="AF45" s="43">
        <v>0</v>
      </c>
      <c r="AG45" s="44">
        <v>0</v>
      </c>
      <c r="AH45" s="75">
        <f t="shared" si="34"/>
        <v>0</v>
      </c>
      <c r="AI45" s="80">
        <f t="shared" si="35"/>
        <v>0</v>
      </c>
      <c r="AJ45" s="43">
        <v>0</v>
      </c>
      <c r="AK45" s="44">
        <v>0</v>
      </c>
      <c r="AL45" s="75">
        <f t="shared" si="36"/>
        <v>0</v>
      </c>
      <c r="AM45" s="80">
        <f t="shared" si="37"/>
        <v>0</v>
      </c>
      <c r="AN45" s="43">
        <v>0</v>
      </c>
      <c r="AO45" s="44">
        <v>0</v>
      </c>
      <c r="AP45" s="75">
        <f t="shared" si="38"/>
        <v>0</v>
      </c>
      <c r="AQ45" s="80">
        <f t="shared" si="39"/>
        <v>0</v>
      </c>
    </row>
    <row r="46" spans="1:43" ht="24.95" customHeight="1" x14ac:dyDescent="0.2">
      <c r="A46" s="3">
        <v>39</v>
      </c>
      <c r="B46" s="50" t="s">
        <v>76</v>
      </c>
      <c r="D46" s="43">
        <v>5</v>
      </c>
      <c r="E46" s="44">
        <v>0</v>
      </c>
      <c r="F46" s="75">
        <f t="shared" si="20"/>
        <v>5</v>
      </c>
      <c r="G46" s="80">
        <f t="shared" si="21"/>
        <v>1.2449548205895608E-5</v>
      </c>
      <c r="H46" s="43"/>
      <c r="I46" s="44"/>
      <c r="J46" s="75">
        <f t="shared" si="22"/>
        <v>0</v>
      </c>
      <c r="K46" s="80">
        <f t="shared" si="23"/>
        <v>0</v>
      </c>
      <c r="L46" s="43">
        <v>0</v>
      </c>
      <c r="M46" s="44">
        <v>0</v>
      </c>
      <c r="N46" s="75">
        <f t="shared" si="24"/>
        <v>0</v>
      </c>
      <c r="O46" s="80">
        <f t="shared" si="25"/>
        <v>0</v>
      </c>
      <c r="P46" s="43">
        <v>460</v>
      </c>
      <c r="Q46" s="44">
        <v>0</v>
      </c>
      <c r="R46" s="75">
        <f t="shared" si="26"/>
        <v>460</v>
      </c>
      <c r="S46" s="80">
        <f t="shared" si="27"/>
        <v>9.113061394298393E-3</v>
      </c>
      <c r="T46" s="43">
        <v>0</v>
      </c>
      <c r="U46" s="44">
        <v>0</v>
      </c>
      <c r="V46" s="75">
        <f t="shared" si="28"/>
        <v>0</v>
      </c>
      <c r="W46" s="80" t="e">
        <f t="shared" si="29"/>
        <v>#DIV/0!</v>
      </c>
      <c r="X46" s="43">
        <v>90</v>
      </c>
      <c r="Y46" s="44">
        <v>0</v>
      </c>
      <c r="Z46" s="75">
        <f t="shared" si="30"/>
        <v>90</v>
      </c>
      <c r="AA46" s="80">
        <f t="shared" si="31"/>
        <v>3.081453076317321E-3</v>
      </c>
      <c r="AB46" s="43">
        <v>0</v>
      </c>
      <c r="AC46" s="44">
        <v>0</v>
      </c>
      <c r="AD46" s="75">
        <f t="shared" si="32"/>
        <v>0</v>
      </c>
      <c r="AE46" s="80">
        <f t="shared" si="33"/>
        <v>0</v>
      </c>
      <c r="AF46" s="43">
        <v>0</v>
      </c>
      <c r="AG46" s="44">
        <v>0</v>
      </c>
      <c r="AH46" s="75">
        <f t="shared" si="34"/>
        <v>0</v>
      </c>
      <c r="AI46" s="80">
        <f t="shared" si="35"/>
        <v>0</v>
      </c>
      <c r="AJ46" s="43">
        <v>29</v>
      </c>
      <c r="AK46" s="44">
        <v>0</v>
      </c>
      <c r="AL46" s="75">
        <f t="shared" si="36"/>
        <v>29</v>
      </c>
      <c r="AM46" s="80">
        <f t="shared" si="37"/>
        <v>5.7791948983658831E-3</v>
      </c>
      <c r="AN46" s="43">
        <v>0</v>
      </c>
      <c r="AO46" s="44">
        <v>0</v>
      </c>
      <c r="AP46" s="75">
        <f t="shared" si="38"/>
        <v>0</v>
      </c>
      <c r="AQ46" s="80">
        <f t="shared" si="39"/>
        <v>0</v>
      </c>
    </row>
    <row r="47" spans="1:43" ht="24.95" customHeight="1" x14ac:dyDescent="0.2">
      <c r="A47" s="3">
        <v>40</v>
      </c>
      <c r="B47" s="50" t="s">
        <v>135</v>
      </c>
      <c r="D47" s="43">
        <v>0</v>
      </c>
      <c r="E47" s="44">
        <v>4</v>
      </c>
      <c r="F47" s="75">
        <f t="shared" si="20"/>
        <v>4</v>
      </c>
      <c r="G47" s="80">
        <f t="shared" si="21"/>
        <v>9.9596385647164857E-6</v>
      </c>
      <c r="H47" s="43"/>
      <c r="I47" s="44"/>
      <c r="J47" s="75">
        <f t="shared" si="22"/>
        <v>0</v>
      </c>
      <c r="K47" s="80">
        <f t="shared" si="23"/>
        <v>0</v>
      </c>
      <c r="L47" s="43">
        <v>0</v>
      </c>
      <c r="M47" s="44">
        <v>0</v>
      </c>
      <c r="N47" s="75">
        <f t="shared" si="24"/>
        <v>0</v>
      </c>
      <c r="O47" s="80">
        <f t="shared" si="25"/>
        <v>0</v>
      </c>
      <c r="P47" s="43">
        <v>0</v>
      </c>
      <c r="Q47" s="44">
        <v>0</v>
      </c>
      <c r="R47" s="75">
        <f t="shared" si="26"/>
        <v>0</v>
      </c>
      <c r="S47" s="80">
        <f t="shared" si="27"/>
        <v>0</v>
      </c>
      <c r="T47" s="43">
        <v>0</v>
      </c>
      <c r="U47" s="44">
        <v>0</v>
      </c>
      <c r="V47" s="75">
        <f t="shared" si="28"/>
        <v>0</v>
      </c>
      <c r="W47" s="80" t="e">
        <f t="shared" si="29"/>
        <v>#DIV/0!</v>
      </c>
      <c r="X47" s="43">
        <v>0</v>
      </c>
      <c r="Y47" s="44">
        <v>0</v>
      </c>
      <c r="Z47" s="75">
        <f t="shared" si="30"/>
        <v>0</v>
      </c>
      <c r="AA47" s="80">
        <f t="shared" si="31"/>
        <v>0</v>
      </c>
      <c r="AB47" s="43">
        <v>0</v>
      </c>
      <c r="AC47" s="44">
        <v>0</v>
      </c>
      <c r="AD47" s="75">
        <f t="shared" si="32"/>
        <v>0</v>
      </c>
      <c r="AE47" s="80">
        <f t="shared" si="33"/>
        <v>0</v>
      </c>
      <c r="AF47" s="43">
        <v>0</v>
      </c>
      <c r="AG47" s="44">
        <v>0</v>
      </c>
      <c r="AH47" s="75">
        <f t="shared" si="34"/>
        <v>0</v>
      </c>
      <c r="AI47" s="80">
        <f t="shared" si="35"/>
        <v>0</v>
      </c>
      <c r="AJ47" s="43">
        <v>0</v>
      </c>
      <c r="AK47" s="44">
        <v>0</v>
      </c>
      <c r="AL47" s="75">
        <f t="shared" si="36"/>
        <v>0</v>
      </c>
      <c r="AM47" s="80">
        <f t="shared" si="37"/>
        <v>0</v>
      </c>
      <c r="AN47" s="43">
        <v>0</v>
      </c>
      <c r="AO47" s="44">
        <v>0</v>
      </c>
      <c r="AP47" s="75">
        <f t="shared" si="38"/>
        <v>0</v>
      </c>
      <c r="AQ47" s="80">
        <f t="shared" si="39"/>
        <v>0</v>
      </c>
    </row>
    <row r="48" spans="1:43" ht="24.95" customHeight="1" x14ac:dyDescent="0.2">
      <c r="A48" s="3">
        <v>41</v>
      </c>
      <c r="B48" s="50" t="s">
        <v>163</v>
      </c>
      <c r="D48" s="43">
        <v>4</v>
      </c>
      <c r="E48" s="44">
        <v>0</v>
      </c>
      <c r="F48" s="75">
        <f t="shared" si="20"/>
        <v>4</v>
      </c>
      <c r="G48" s="80">
        <f t="shared" si="21"/>
        <v>9.9596385647164857E-6</v>
      </c>
      <c r="H48" s="43"/>
      <c r="I48" s="44"/>
      <c r="J48" s="75">
        <f t="shared" si="22"/>
        <v>0</v>
      </c>
      <c r="K48" s="80">
        <f t="shared" si="23"/>
        <v>0</v>
      </c>
      <c r="L48" s="43">
        <v>0</v>
      </c>
      <c r="M48" s="44">
        <v>0</v>
      </c>
      <c r="N48" s="75">
        <f t="shared" si="24"/>
        <v>0</v>
      </c>
      <c r="O48" s="80">
        <f t="shared" si="25"/>
        <v>0</v>
      </c>
      <c r="P48" s="43">
        <v>0</v>
      </c>
      <c r="Q48" s="44">
        <v>0</v>
      </c>
      <c r="R48" s="75">
        <f t="shared" si="26"/>
        <v>0</v>
      </c>
      <c r="S48" s="80">
        <f t="shared" si="27"/>
        <v>0</v>
      </c>
      <c r="T48" s="43">
        <v>0</v>
      </c>
      <c r="U48" s="44">
        <v>0</v>
      </c>
      <c r="V48" s="75">
        <f t="shared" si="28"/>
        <v>0</v>
      </c>
      <c r="W48" s="80" t="e">
        <f t="shared" si="29"/>
        <v>#DIV/0!</v>
      </c>
      <c r="X48" s="43">
        <v>0</v>
      </c>
      <c r="Y48" s="44">
        <v>0</v>
      </c>
      <c r="Z48" s="75">
        <f t="shared" si="30"/>
        <v>0</v>
      </c>
      <c r="AA48" s="80">
        <f t="shared" si="31"/>
        <v>0</v>
      </c>
      <c r="AB48" s="43">
        <v>0</v>
      </c>
      <c r="AC48" s="44">
        <v>0</v>
      </c>
      <c r="AD48" s="75">
        <f t="shared" si="32"/>
        <v>0</v>
      </c>
      <c r="AE48" s="80">
        <f t="shared" si="33"/>
        <v>0</v>
      </c>
      <c r="AF48" s="43">
        <v>0</v>
      </c>
      <c r="AG48" s="44">
        <v>0</v>
      </c>
      <c r="AH48" s="75">
        <f t="shared" si="34"/>
        <v>0</v>
      </c>
      <c r="AI48" s="80">
        <f t="shared" si="35"/>
        <v>0</v>
      </c>
      <c r="AJ48" s="43">
        <v>0</v>
      </c>
      <c r="AK48" s="44">
        <v>0</v>
      </c>
      <c r="AL48" s="75">
        <f t="shared" si="36"/>
        <v>0</v>
      </c>
      <c r="AM48" s="80">
        <f t="shared" si="37"/>
        <v>0</v>
      </c>
      <c r="AN48" s="43">
        <v>0</v>
      </c>
      <c r="AO48" s="44">
        <v>0</v>
      </c>
      <c r="AP48" s="75">
        <f t="shared" si="38"/>
        <v>0</v>
      </c>
      <c r="AQ48" s="80">
        <f t="shared" si="39"/>
        <v>0</v>
      </c>
    </row>
    <row r="49" spans="1:43" ht="24.95" customHeight="1" x14ac:dyDescent="0.2">
      <c r="A49" s="3">
        <v>42</v>
      </c>
      <c r="B49" s="50" t="s">
        <v>136</v>
      </c>
      <c r="D49" s="43">
        <v>0</v>
      </c>
      <c r="E49" s="44">
        <v>3</v>
      </c>
      <c r="F49" s="75">
        <f t="shared" si="20"/>
        <v>3</v>
      </c>
      <c r="G49" s="80">
        <f t="shared" si="21"/>
        <v>7.4697289235373651E-6</v>
      </c>
      <c r="H49" s="43"/>
      <c r="I49" s="44"/>
      <c r="J49" s="75">
        <f t="shared" si="22"/>
        <v>0</v>
      </c>
      <c r="K49" s="80">
        <f t="shared" si="23"/>
        <v>0</v>
      </c>
      <c r="L49" s="43">
        <v>0</v>
      </c>
      <c r="M49" s="44">
        <v>0</v>
      </c>
      <c r="N49" s="75">
        <f t="shared" si="24"/>
        <v>0</v>
      </c>
      <c r="O49" s="80">
        <f t="shared" si="25"/>
        <v>0</v>
      </c>
      <c r="P49" s="43">
        <v>0</v>
      </c>
      <c r="Q49" s="44">
        <v>0</v>
      </c>
      <c r="R49" s="75">
        <f t="shared" si="26"/>
        <v>0</v>
      </c>
      <c r="S49" s="80">
        <f t="shared" si="27"/>
        <v>0</v>
      </c>
      <c r="T49" s="43">
        <v>0</v>
      </c>
      <c r="U49" s="44">
        <v>0</v>
      </c>
      <c r="V49" s="75">
        <f t="shared" si="28"/>
        <v>0</v>
      </c>
      <c r="W49" s="80" t="e">
        <f t="shared" si="29"/>
        <v>#DIV/0!</v>
      </c>
      <c r="X49" s="43">
        <v>0</v>
      </c>
      <c r="Y49" s="44">
        <v>0</v>
      </c>
      <c r="Z49" s="75">
        <f t="shared" si="30"/>
        <v>0</v>
      </c>
      <c r="AA49" s="80">
        <f t="shared" si="31"/>
        <v>0</v>
      </c>
      <c r="AB49" s="43">
        <v>0</v>
      </c>
      <c r="AC49" s="44">
        <v>0</v>
      </c>
      <c r="AD49" s="75">
        <f t="shared" si="32"/>
        <v>0</v>
      </c>
      <c r="AE49" s="80">
        <f t="shared" si="33"/>
        <v>0</v>
      </c>
      <c r="AF49" s="43">
        <v>0</v>
      </c>
      <c r="AG49" s="44">
        <v>0</v>
      </c>
      <c r="AH49" s="75">
        <f t="shared" si="34"/>
        <v>0</v>
      </c>
      <c r="AI49" s="80">
        <f t="shared" si="35"/>
        <v>0</v>
      </c>
      <c r="AJ49" s="43">
        <v>0</v>
      </c>
      <c r="AK49" s="44">
        <v>0</v>
      </c>
      <c r="AL49" s="75">
        <f t="shared" si="36"/>
        <v>0</v>
      </c>
      <c r="AM49" s="80">
        <f t="shared" si="37"/>
        <v>0</v>
      </c>
      <c r="AN49" s="43">
        <v>0</v>
      </c>
      <c r="AO49" s="44">
        <v>0</v>
      </c>
      <c r="AP49" s="75">
        <f t="shared" si="38"/>
        <v>0</v>
      </c>
      <c r="AQ49" s="80">
        <f t="shared" si="39"/>
        <v>0</v>
      </c>
    </row>
    <row r="50" spans="1:43" ht="24.95" customHeight="1" x14ac:dyDescent="0.2">
      <c r="A50" s="3">
        <v>43</v>
      </c>
      <c r="B50" s="50" t="s">
        <v>138</v>
      </c>
      <c r="D50" s="43">
        <v>3</v>
      </c>
      <c r="E50" s="44">
        <v>0</v>
      </c>
      <c r="F50" s="75">
        <f t="shared" si="20"/>
        <v>3</v>
      </c>
      <c r="G50" s="80">
        <f t="shared" si="21"/>
        <v>7.4697289235373651E-6</v>
      </c>
      <c r="H50" s="43"/>
      <c r="I50" s="44"/>
      <c r="J50" s="75">
        <f t="shared" si="22"/>
        <v>0</v>
      </c>
      <c r="K50" s="80">
        <f t="shared" si="23"/>
        <v>0</v>
      </c>
      <c r="L50" s="43">
        <v>0</v>
      </c>
      <c r="M50" s="44">
        <v>0</v>
      </c>
      <c r="N50" s="75">
        <f t="shared" si="24"/>
        <v>0</v>
      </c>
      <c r="O50" s="80">
        <f t="shared" si="25"/>
        <v>0</v>
      </c>
      <c r="P50" s="43">
        <v>0</v>
      </c>
      <c r="Q50" s="44">
        <v>0</v>
      </c>
      <c r="R50" s="75">
        <f t="shared" si="26"/>
        <v>0</v>
      </c>
      <c r="S50" s="80">
        <f t="shared" si="27"/>
        <v>0</v>
      </c>
      <c r="T50" s="43">
        <v>0</v>
      </c>
      <c r="U50" s="44">
        <v>0</v>
      </c>
      <c r="V50" s="75">
        <f t="shared" si="28"/>
        <v>0</v>
      </c>
      <c r="W50" s="80" t="e">
        <f t="shared" si="29"/>
        <v>#DIV/0!</v>
      </c>
      <c r="X50" s="43">
        <v>1</v>
      </c>
      <c r="Y50" s="44">
        <v>0</v>
      </c>
      <c r="Z50" s="75">
        <f t="shared" si="30"/>
        <v>1</v>
      </c>
      <c r="AA50" s="80">
        <f t="shared" si="31"/>
        <v>3.4238367514636901E-5</v>
      </c>
      <c r="AB50" s="43">
        <v>0</v>
      </c>
      <c r="AC50" s="44">
        <v>0</v>
      </c>
      <c r="AD50" s="75">
        <f t="shared" si="32"/>
        <v>0</v>
      </c>
      <c r="AE50" s="80">
        <f t="shared" si="33"/>
        <v>0</v>
      </c>
      <c r="AF50" s="43">
        <v>0</v>
      </c>
      <c r="AG50" s="44">
        <v>0</v>
      </c>
      <c r="AH50" s="75">
        <f t="shared" si="34"/>
        <v>0</v>
      </c>
      <c r="AI50" s="80">
        <f t="shared" si="35"/>
        <v>0</v>
      </c>
      <c r="AJ50" s="43">
        <v>0</v>
      </c>
      <c r="AK50" s="44">
        <v>0</v>
      </c>
      <c r="AL50" s="75">
        <f t="shared" si="36"/>
        <v>0</v>
      </c>
      <c r="AM50" s="80">
        <f t="shared" si="37"/>
        <v>0</v>
      </c>
      <c r="AN50" s="43">
        <v>0</v>
      </c>
      <c r="AO50" s="44">
        <v>0</v>
      </c>
      <c r="AP50" s="75">
        <f t="shared" si="38"/>
        <v>0</v>
      </c>
      <c r="AQ50" s="80">
        <f t="shared" si="39"/>
        <v>0</v>
      </c>
    </row>
    <row r="51" spans="1:43" ht="24.95" customHeight="1" x14ac:dyDescent="0.2">
      <c r="A51" s="3">
        <v>44</v>
      </c>
      <c r="B51" s="50" t="s">
        <v>145</v>
      </c>
      <c r="D51" s="43">
        <v>0</v>
      </c>
      <c r="E51" s="44">
        <v>3</v>
      </c>
      <c r="F51" s="75">
        <f t="shared" si="20"/>
        <v>3</v>
      </c>
      <c r="G51" s="80">
        <f t="shared" si="21"/>
        <v>7.4697289235373651E-6</v>
      </c>
      <c r="H51" s="43"/>
      <c r="I51" s="44"/>
      <c r="J51" s="75">
        <f t="shared" si="22"/>
        <v>0</v>
      </c>
      <c r="K51" s="80">
        <f t="shared" si="23"/>
        <v>0</v>
      </c>
      <c r="L51" s="43">
        <v>0</v>
      </c>
      <c r="M51" s="44">
        <v>0</v>
      </c>
      <c r="N51" s="75">
        <f t="shared" si="24"/>
        <v>0</v>
      </c>
      <c r="O51" s="80">
        <f t="shared" si="25"/>
        <v>0</v>
      </c>
      <c r="P51" s="43">
        <v>0</v>
      </c>
      <c r="Q51" s="44">
        <v>0</v>
      </c>
      <c r="R51" s="75">
        <f t="shared" si="26"/>
        <v>0</v>
      </c>
      <c r="S51" s="80">
        <f t="shared" si="27"/>
        <v>0</v>
      </c>
      <c r="T51" s="43">
        <v>0</v>
      </c>
      <c r="U51" s="44">
        <v>0</v>
      </c>
      <c r="V51" s="75">
        <f t="shared" si="28"/>
        <v>0</v>
      </c>
      <c r="W51" s="80" t="e">
        <f t="shared" si="29"/>
        <v>#DIV/0!</v>
      </c>
      <c r="X51" s="43">
        <v>0</v>
      </c>
      <c r="Y51" s="44">
        <v>0</v>
      </c>
      <c r="Z51" s="75">
        <f t="shared" si="30"/>
        <v>0</v>
      </c>
      <c r="AA51" s="80">
        <f t="shared" si="31"/>
        <v>0</v>
      </c>
      <c r="AB51" s="43">
        <v>0</v>
      </c>
      <c r="AC51" s="44">
        <v>0</v>
      </c>
      <c r="AD51" s="75">
        <f t="shared" si="32"/>
        <v>0</v>
      </c>
      <c r="AE51" s="80">
        <f t="shared" si="33"/>
        <v>0</v>
      </c>
      <c r="AF51" s="43">
        <v>0</v>
      </c>
      <c r="AG51" s="44">
        <v>0</v>
      </c>
      <c r="AH51" s="75">
        <f t="shared" si="34"/>
        <v>0</v>
      </c>
      <c r="AI51" s="80">
        <f t="shared" si="35"/>
        <v>0</v>
      </c>
      <c r="AJ51" s="43">
        <v>0</v>
      </c>
      <c r="AK51" s="44">
        <v>0</v>
      </c>
      <c r="AL51" s="75">
        <f t="shared" si="36"/>
        <v>0</v>
      </c>
      <c r="AM51" s="80">
        <f t="shared" si="37"/>
        <v>0</v>
      </c>
      <c r="AN51" s="43">
        <v>0</v>
      </c>
      <c r="AO51" s="44">
        <v>0</v>
      </c>
      <c r="AP51" s="75">
        <f t="shared" si="38"/>
        <v>0</v>
      </c>
      <c r="AQ51" s="80">
        <f t="shared" si="39"/>
        <v>0</v>
      </c>
    </row>
    <row r="52" spans="1:43" ht="24.95" customHeight="1" x14ac:dyDescent="0.2">
      <c r="A52" s="3">
        <v>45</v>
      </c>
      <c r="B52" s="50" t="s">
        <v>147</v>
      </c>
      <c r="D52" s="43">
        <v>3</v>
      </c>
      <c r="E52" s="44">
        <v>0</v>
      </c>
      <c r="F52" s="75">
        <f t="shared" si="20"/>
        <v>3</v>
      </c>
      <c r="G52" s="80">
        <f t="shared" si="21"/>
        <v>7.4697289235373651E-6</v>
      </c>
      <c r="H52" s="43"/>
      <c r="I52" s="44"/>
      <c r="J52" s="75">
        <f t="shared" si="22"/>
        <v>0</v>
      </c>
      <c r="K52" s="80">
        <f t="shared" si="23"/>
        <v>0</v>
      </c>
      <c r="L52" s="43">
        <v>0</v>
      </c>
      <c r="M52" s="44">
        <v>0</v>
      </c>
      <c r="N52" s="75">
        <f t="shared" si="24"/>
        <v>0</v>
      </c>
      <c r="O52" s="80">
        <f t="shared" si="25"/>
        <v>0</v>
      </c>
      <c r="P52" s="43">
        <v>6</v>
      </c>
      <c r="Q52" s="44">
        <v>0</v>
      </c>
      <c r="R52" s="75">
        <f t="shared" si="26"/>
        <v>6</v>
      </c>
      <c r="S52" s="80">
        <f t="shared" si="27"/>
        <v>1.1886601818650078E-4</v>
      </c>
      <c r="T52" s="43">
        <v>0</v>
      </c>
      <c r="U52" s="44">
        <v>0</v>
      </c>
      <c r="V52" s="75">
        <f t="shared" si="28"/>
        <v>0</v>
      </c>
      <c r="W52" s="80" t="e">
        <f t="shared" si="29"/>
        <v>#DIV/0!</v>
      </c>
      <c r="X52" s="43">
        <v>0</v>
      </c>
      <c r="Y52" s="44">
        <v>0</v>
      </c>
      <c r="Z52" s="75">
        <f t="shared" si="30"/>
        <v>0</v>
      </c>
      <c r="AA52" s="80">
        <f t="shared" si="31"/>
        <v>0</v>
      </c>
      <c r="AB52" s="43">
        <v>0</v>
      </c>
      <c r="AC52" s="44">
        <v>0</v>
      </c>
      <c r="AD52" s="75">
        <f t="shared" si="32"/>
        <v>0</v>
      </c>
      <c r="AE52" s="80">
        <f t="shared" si="33"/>
        <v>0</v>
      </c>
      <c r="AF52" s="43">
        <v>0</v>
      </c>
      <c r="AG52" s="44">
        <v>0</v>
      </c>
      <c r="AH52" s="75">
        <f t="shared" si="34"/>
        <v>0</v>
      </c>
      <c r="AI52" s="80">
        <f t="shared" si="35"/>
        <v>0</v>
      </c>
      <c r="AJ52" s="43">
        <v>0</v>
      </c>
      <c r="AK52" s="44">
        <v>0</v>
      </c>
      <c r="AL52" s="75">
        <f t="shared" si="36"/>
        <v>0</v>
      </c>
      <c r="AM52" s="80">
        <f t="shared" si="37"/>
        <v>0</v>
      </c>
      <c r="AN52" s="43">
        <v>0</v>
      </c>
      <c r="AO52" s="44">
        <v>0</v>
      </c>
      <c r="AP52" s="75">
        <f t="shared" si="38"/>
        <v>0</v>
      </c>
      <c r="AQ52" s="80">
        <f t="shared" si="39"/>
        <v>0</v>
      </c>
    </row>
    <row r="53" spans="1:43" ht="24.95" customHeight="1" x14ac:dyDescent="0.2">
      <c r="A53" s="3">
        <v>46</v>
      </c>
      <c r="B53" s="50" t="s">
        <v>129</v>
      </c>
      <c r="D53" s="43">
        <v>0</v>
      </c>
      <c r="E53" s="44">
        <v>2</v>
      </c>
      <c r="F53" s="75">
        <f t="shared" si="20"/>
        <v>2</v>
      </c>
      <c r="G53" s="80">
        <f t="shared" si="21"/>
        <v>4.9798192823582429E-6</v>
      </c>
      <c r="H53" s="43"/>
      <c r="I53" s="44"/>
      <c r="J53" s="75">
        <f t="shared" si="22"/>
        <v>0</v>
      </c>
      <c r="K53" s="80">
        <f t="shared" si="23"/>
        <v>0</v>
      </c>
      <c r="L53" s="43">
        <v>0</v>
      </c>
      <c r="M53" s="44">
        <v>0</v>
      </c>
      <c r="N53" s="75">
        <f t="shared" si="24"/>
        <v>0</v>
      </c>
      <c r="O53" s="80">
        <f t="shared" si="25"/>
        <v>0</v>
      </c>
      <c r="P53" s="43">
        <v>0</v>
      </c>
      <c r="Q53" s="44">
        <v>0</v>
      </c>
      <c r="R53" s="75">
        <f t="shared" si="26"/>
        <v>0</v>
      </c>
      <c r="S53" s="80">
        <f t="shared" si="27"/>
        <v>0</v>
      </c>
      <c r="T53" s="43">
        <v>0</v>
      </c>
      <c r="U53" s="44">
        <v>0</v>
      </c>
      <c r="V53" s="75">
        <f t="shared" si="28"/>
        <v>0</v>
      </c>
      <c r="W53" s="80" t="e">
        <f t="shared" si="29"/>
        <v>#DIV/0!</v>
      </c>
      <c r="X53" s="43">
        <v>0</v>
      </c>
      <c r="Y53" s="44">
        <v>0</v>
      </c>
      <c r="Z53" s="75">
        <f t="shared" si="30"/>
        <v>0</v>
      </c>
      <c r="AA53" s="80">
        <f t="shared" si="31"/>
        <v>0</v>
      </c>
      <c r="AB53" s="43">
        <v>0</v>
      </c>
      <c r="AC53" s="44">
        <v>0</v>
      </c>
      <c r="AD53" s="75">
        <f t="shared" si="32"/>
        <v>0</v>
      </c>
      <c r="AE53" s="80">
        <f t="shared" si="33"/>
        <v>0</v>
      </c>
      <c r="AF53" s="43">
        <v>0</v>
      </c>
      <c r="AG53" s="44">
        <v>0</v>
      </c>
      <c r="AH53" s="75">
        <f t="shared" si="34"/>
        <v>0</v>
      </c>
      <c r="AI53" s="80">
        <f t="shared" si="35"/>
        <v>0</v>
      </c>
      <c r="AJ53" s="43">
        <v>0</v>
      </c>
      <c r="AK53" s="44">
        <v>0</v>
      </c>
      <c r="AL53" s="75">
        <f t="shared" si="36"/>
        <v>0</v>
      </c>
      <c r="AM53" s="80">
        <f t="shared" si="37"/>
        <v>0</v>
      </c>
      <c r="AN53" s="43">
        <v>0</v>
      </c>
      <c r="AO53" s="44">
        <v>0</v>
      </c>
      <c r="AP53" s="75">
        <f t="shared" si="38"/>
        <v>0</v>
      </c>
      <c r="AQ53" s="80">
        <f t="shared" si="39"/>
        <v>0</v>
      </c>
    </row>
    <row r="54" spans="1:43" ht="24.95" customHeight="1" x14ac:dyDescent="0.2">
      <c r="A54" s="3">
        <v>47</v>
      </c>
      <c r="B54" s="50" t="s">
        <v>137</v>
      </c>
      <c r="D54" s="43">
        <v>2</v>
      </c>
      <c r="E54" s="44">
        <v>0</v>
      </c>
      <c r="F54" s="75">
        <f t="shared" si="20"/>
        <v>2</v>
      </c>
      <c r="G54" s="80">
        <f t="shared" si="21"/>
        <v>4.9798192823582429E-6</v>
      </c>
      <c r="H54" s="43"/>
      <c r="I54" s="44"/>
      <c r="J54" s="75">
        <f t="shared" si="22"/>
        <v>0</v>
      </c>
      <c r="K54" s="80">
        <f t="shared" si="23"/>
        <v>0</v>
      </c>
      <c r="L54" s="43">
        <v>0</v>
      </c>
      <c r="M54" s="44">
        <v>0</v>
      </c>
      <c r="N54" s="75">
        <f t="shared" si="24"/>
        <v>0</v>
      </c>
      <c r="O54" s="80">
        <f t="shared" si="25"/>
        <v>0</v>
      </c>
      <c r="P54" s="43">
        <v>0</v>
      </c>
      <c r="Q54" s="44">
        <v>0</v>
      </c>
      <c r="R54" s="75">
        <f t="shared" si="26"/>
        <v>0</v>
      </c>
      <c r="S54" s="80">
        <f t="shared" si="27"/>
        <v>0</v>
      </c>
      <c r="T54" s="43">
        <v>0</v>
      </c>
      <c r="U54" s="44">
        <v>0</v>
      </c>
      <c r="V54" s="75">
        <f t="shared" si="28"/>
        <v>0</v>
      </c>
      <c r="W54" s="80" t="e">
        <f t="shared" si="29"/>
        <v>#DIV/0!</v>
      </c>
      <c r="X54" s="43">
        <v>0</v>
      </c>
      <c r="Y54" s="44">
        <v>0</v>
      </c>
      <c r="Z54" s="75">
        <f t="shared" si="30"/>
        <v>0</v>
      </c>
      <c r="AA54" s="80">
        <f t="shared" si="31"/>
        <v>0</v>
      </c>
      <c r="AB54" s="43">
        <v>0</v>
      </c>
      <c r="AC54" s="44">
        <v>0</v>
      </c>
      <c r="AD54" s="75">
        <f t="shared" si="32"/>
        <v>0</v>
      </c>
      <c r="AE54" s="80">
        <f t="shared" si="33"/>
        <v>0</v>
      </c>
      <c r="AF54" s="43">
        <v>0</v>
      </c>
      <c r="AG54" s="44">
        <v>0</v>
      </c>
      <c r="AH54" s="75">
        <f t="shared" si="34"/>
        <v>0</v>
      </c>
      <c r="AI54" s="80">
        <f t="shared" si="35"/>
        <v>0</v>
      </c>
      <c r="AJ54" s="43">
        <v>0</v>
      </c>
      <c r="AK54" s="44">
        <v>0</v>
      </c>
      <c r="AL54" s="75">
        <f t="shared" si="36"/>
        <v>0</v>
      </c>
      <c r="AM54" s="80">
        <f t="shared" si="37"/>
        <v>0</v>
      </c>
      <c r="AN54" s="43">
        <v>0</v>
      </c>
      <c r="AO54" s="44">
        <v>0</v>
      </c>
      <c r="AP54" s="75">
        <f t="shared" si="38"/>
        <v>0</v>
      </c>
      <c r="AQ54" s="80">
        <f t="shared" si="39"/>
        <v>0</v>
      </c>
    </row>
    <row r="55" spans="1:43" ht="24.95" customHeight="1" x14ac:dyDescent="0.2">
      <c r="A55" s="3">
        <v>48</v>
      </c>
      <c r="B55" s="57" t="s">
        <v>164</v>
      </c>
      <c r="D55" s="43">
        <v>2</v>
      </c>
      <c r="E55" s="44">
        <v>0</v>
      </c>
      <c r="F55" s="75">
        <f t="shared" si="20"/>
        <v>2</v>
      </c>
      <c r="G55" s="80">
        <f t="shared" si="21"/>
        <v>4.9798192823582429E-6</v>
      </c>
      <c r="H55" s="43">
        <v>550</v>
      </c>
      <c r="I55" s="44">
        <v>0</v>
      </c>
      <c r="J55" s="75">
        <f t="shared" si="22"/>
        <v>550</v>
      </c>
      <c r="K55" s="80">
        <f t="shared" si="23"/>
        <v>1.8357687865902096E-3</v>
      </c>
      <c r="L55" s="43">
        <v>0</v>
      </c>
      <c r="M55" s="44">
        <v>0</v>
      </c>
      <c r="N55" s="75">
        <f t="shared" si="24"/>
        <v>0</v>
      </c>
      <c r="O55" s="80">
        <f t="shared" si="25"/>
        <v>0</v>
      </c>
      <c r="P55" s="43">
        <v>0</v>
      </c>
      <c r="Q55" s="44">
        <v>0</v>
      </c>
      <c r="R55" s="75">
        <f t="shared" si="26"/>
        <v>0</v>
      </c>
      <c r="S55" s="80">
        <f t="shared" si="27"/>
        <v>0</v>
      </c>
      <c r="T55" s="43">
        <v>0</v>
      </c>
      <c r="U55" s="44">
        <v>0</v>
      </c>
      <c r="V55" s="75">
        <f t="shared" si="28"/>
        <v>0</v>
      </c>
      <c r="W55" s="80" t="e">
        <f t="shared" si="29"/>
        <v>#DIV/0!</v>
      </c>
      <c r="X55" s="43">
        <v>0</v>
      </c>
      <c r="Y55" s="44">
        <v>0</v>
      </c>
      <c r="Z55" s="75">
        <f t="shared" si="30"/>
        <v>0</v>
      </c>
      <c r="AA55" s="80">
        <f t="shared" si="31"/>
        <v>0</v>
      </c>
      <c r="AB55" s="43">
        <v>0</v>
      </c>
      <c r="AC55" s="44">
        <v>0</v>
      </c>
      <c r="AD55" s="75">
        <f t="shared" si="32"/>
        <v>0</v>
      </c>
      <c r="AE55" s="80">
        <f t="shared" si="33"/>
        <v>0</v>
      </c>
      <c r="AF55" s="43">
        <v>0</v>
      </c>
      <c r="AG55" s="44">
        <v>0</v>
      </c>
      <c r="AH55" s="75">
        <f t="shared" si="34"/>
        <v>0</v>
      </c>
      <c r="AI55" s="80">
        <f t="shared" si="35"/>
        <v>0</v>
      </c>
      <c r="AJ55" s="43">
        <v>0</v>
      </c>
      <c r="AK55" s="44">
        <v>0</v>
      </c>
      <c r="AL55" s="75">
        <f t="shared" si="36"/>
        <v>0</v>
      </c>
      <c r="AM55" s="80">
        <f t="shared" si="37"/>
        <v>0</v>
      </c>
      <c r="AN55" s="43">
        <v>0</v>
      </c>
      <c r="AO55" s="44">
        <v>0</v>
      </c>
      <c r="AP55" s="75">
        <f t="shared" si="38"/>
        <v>0</v>
      </c>
      <c r="AQ55" s="80">
        <f t="shared" si="39"/>
        <v>0</v>
      </c>
    </row>
    <row r="56" spans="1:43" ht="24.95" customHeight="1" x14ac:dyDescent="0.2">
      <c r="A56" s="3">
        <v>49</v>
      </c>
      <c r="B56" s="50" t="s">
        <v>165</v>
      </c>
      <c r="D56" s="43">
        <v>0</v>
      </c>
      <c r="E56" s="44">
        <v>2</v>
      </c>
      <c r="F56" s="75">
        <f t="shared" si="20"/>
        <v>2</v>
      </c>
      <c r="G56" s="80">
        <f t="shared" si="21"/>
        <v>4.9798192823582429E-6</v>
      </c>
      <c r="H56" s="43"/>
      <c r="I56" s="44"/>
      <c r="J56" s="75">
        <f t="shared" si="22"/>
        <v>0</v>
      </c>
      <c r="K56" s="80">
        <f t="shared" si="23"/>
        <v>0</v>
      </c>
      <c r="L56" s="43">
        <v>0</v>
      </c>
      <c r="M56" s="44">
        <v>0</v>
      </c>
      <c r="N56" s="75">
        <f t="shared" si="24"/>
        <v>0</v>
      </c>
      <c r="O56" s="80">
        <f t="shared" si="25"/>
        <v>0</v>
      </c>
      <c r="P56" s="43">
        <v>0</v>
      </c>
      <c r="Q56" s="44">
        <v>0</v>
      </c>
      <c r="R56" s="75">
        <f t="shared" si="26"/>
        <v>0</v>
      </c>
      <c r="S56" s="80">
        <f t="shared" si="27"/>
        <v>0</v>
      </c>
      <c r="T56" s="43">
        <v>0</v>
      </c>
      <c r="U56" s="44">
        <v>0</v>
      </c>
      <c r="V56" s="75">
        <f t="shared" si="28"/>
        <v>0</v>
      </c>
      <c r="W56" s="80" t="e">
        <f t="shared" si="29"/>
        <v>#DIV/0!</v>
      </c>
      <c r="X56" s="43">
        <v>0</v>
      </c>
      <c r="Y56" s="44">
        <v>0</v>
      </c>
      <c r="Z56" s="75">
        <f t="shared" si="30"/>
        <v>0</v>
      </c>
      <c r="AA56" s="80">
        <f t="shared" si="31"/>
        <v>0</v>
      </c>
      <c r="AB56" s="43">
        <v>0</v>
      </c>
      <c r="AC56" s="44">
        <v>0</v>
      </c>
      <c r="AD56" s="75">
        <f t="shared" si="32"/>
        <v>0</v>
      </c>
      <c r="AE56" s="80">
        <f t="shared" si="33"/>
        <v>0</v>
      </c>
      <c r="AF56" s="43">
        <v>0</v>
      </c>
      <c r="AG56" s="44">
        <v>0</v>
      </c>
      <c r="AH56" s="75">
        <f t="shared" si="34"/>
        <v>0</v>
      </c>
      <c r="AI56" s="80">
        <f t="shared" si="35"/>
        <v>0</v>
      </c>
      <c r="AJ56" s="43">
        <v>0</v>
      </c>
      <c r="AK56" s="44">
        <v>0</v>
      </c>
      <c r="AL56" s="75">
        <f t="shared" si="36"/>
        <v>0</v>
      </c>
      <c r="AM56" s="80">
        <f t="shared" si="37"/>
        <v>0</v>
      </c>
      <c r="AN56" s="43">
        <v>0</v>
      </c>
      <c r="AO56" s="44">
        <v>0</v>
      </c>
      <c r="AP56" s="75">
        <f t="shared" si="38"/>
        <v>0</v>
      </c>
      <c r="AQ56" s="80">
        <f t="shared" si="39"/>
        <v>0</v>
      </c>
    </row>
    <row r="57" spans="1:43" ht="24.95" customHeight="1" x14ac:dyDescent="0.2">
      <c r="A57" s="3">
        <v>50</v>
      </c>
      <c r="B57" s="50" t="s">
        <v>179</v>
      </c>
      <c r="D57" s="43">
        <v>2</v>
      </c>
      <c r="E57" s="44">
        <v>0</v>
      </c>
      <c r="F57" s="75">
        <f t="shared" si="20"/>
        <v>2</v>
      </c>
      <c r="G57" s="80">
        <f t="shared" si="21"/>
        <v>4.9798192823582429E-6</v>
      </c>
      <c r="H57" s="43"/>
      <c r="I57" s="44"/>
      <c r="J57" s="75">
        <f t="shared" si="22"/>
        <v>0</v>
      </c>
      <c r="K57" s="80">
        <f t="shared" si="23"/>
        <v>0</v>
      </c>
      <c r="L57" s="43">
        <v>0</v>
      </c>
      <c r="M57" s="44">
        <v>0</v>
      </c>
      <c r="N57" s="75">
        <f t="shared" si="24"/>
        <v>0</v>
      </c>
      <c r="O57" s="80">
        <f t="shared" si="25"/>
        <v>0</v>
      </c>
      <c r="P57" s="43">
        <v>1</v>
      </c>
      <c r="Q57" s="44">
        <v>0</v>
      </c>
      <c r="R57" s="75">
        <f t="shared" si="26"/>
        <v>1</v>
      </c>
      <c r="S57" s="80">
        <f t="shared" si="27"/>
        <v>1.9811003031083465E-5</v>
      </c>
      <c r="T57" s="43">
        <v>0</v>
      </c>
      <c r="U57" s="44">
        <v>0</v>
      </c>
      <c r="V57" s="75">
        <f t="shared" si="28"/>
        <v>0</v>
      </c>
      <c r="W57" s="80" t="e">
        <f t="shared" si="29"/>
        <v>#DIV/0!</v>
      </c>
      <c r="X57" s="43">
        <v>0</v>
      </c>
      <c r="Y57" s="44">
        <v>0</v>
      </c>
      <c r="Z57" s="75">
        <f t="shared" si="30"/>
        <v>0</v>
      </c>
      <c r="AA57" s="80">
        <f t="shared" si="31"/>
        <v>0</v>
      </c>
      <c r="AB57" s="43">
        <v>0</v>
      </c>
      <c r="AC57" s="44">
        <v>0</v>
      </c>
      <c r="AD57" s="75">
        <f t="shared" si="32"/>
        <v>0</v>
      </c>
      <c r="AE57" s="80">
        <f t="shared" si="33"/>
        <v>0</v>
      </c>
      <c r="AF57" s="43">
        <v>0</v>
      </c>
      <c r="AG57" s="44">
        <v>0</v>
      </c>
      <c r="AH57" s="75">
        <f t="shared" si="34"/>
        <v>0</v>
      </c>
      <c r="AI57" s="80">
        <f t="shared" si="35"/>
        <v>0</v>
      </c>
      <c r="AJ57" s="43">
        <v>0</v>
      </c>
      <c r="AK57" s="44">
        <v>0</v>
      </c>
      <c r="AL57" s="75">
        <f t="shared" si="36"/>
        <v>0</v>
      </c>
      <c r="AM57" s="80">
        <f t="shared" si="37"/>
        <v>0</v>
      </c>
      <c r="AN57" s="43">
        <v>0</v>
      </c>
      <c r="AO57" s="44">
        <v>0</v>
      </c>
      <c r="AP57" s="75">
        <f t="shared" si="38"/>
        <v>0</v>
      </c>
      <c r="AQ57" s="80">
        <f t="shared" si="39"/>
        <v>0</v>
      </c>
    </row>
    <row r="58" spans="1:43" ht="24.95" customHeight="1" x14ac:dyDescent="0.2">
      <c r="A58" s="3">
        <v>51</v>
      </c>
      <c r="B58" s="50" t="s">
        <v>122</v>
      </c>
      <c r="D58" s="43">
        <v>0</v>
      </c>
      <c r="E58" s="44">
        <v>1</v>
      </c>
      <c r="F58" s="75">
        <f t="shared" si="20"/>
        <v>1</v>
      </c>
      <c r="G58" s="80">
        <f t="shared" si="21"/>
        <v>2.4899096411791214E-6</v>
      </c>
      <c r="H58" s="43"/>
      <c r="I58" s="44"/>
      <c r="J58" s="75">
        <f t="shared" si="22"/>
        <v>0</v>
      </c>
      <c r="K58" s="80">
        <f t="shared" si="23"/>
        <v>0</v>
      </c>
      <c r="L58" s="43">
        <v>0</v>
      </c>
      <c r="M58" s="44">
        <v>0</v>
      </c>
      <c r="N58" s="75">
        <f t="shared" si="24"/>
        <v>0</v>
      </c>
      <c r="O58" s="80">
        <f t="shared" si="25"/>
        <v>0</v>
      </c>
      <c r="P58" s="43">
        <v>0</v>
      </c>
      <c r="Q58" s="44">
        <v>0</v>
      </c>
      <c r="R58" s="75">
        <f t="shared" si="26"/>
        <v>0</v>
      </c>
      <c r="S58" s="80">
        <f t="shared" si="27"/>
        <v>0</v>
      </c>
      <c r="T58" s="43">
        <v>0</v>
      </c>
      <c r="U58" s="44">
        <v>0</v>
      </c>
      <c r="V58" s="75">
        <f t="shared" si="28"/>
        <v>0</v>
      </c>
      <c r="W58" s="80" t="e">
        <f t="shared" si="29"/>
        <v>#DIV/0!</v>
      </c>
      <c r="X58" s="43">
        <v>0</v>
      </c>
      <c r="Y58" s="44">
        <v>0</v>
      </c>
      <c r="Z58" s="75">
        <f t="shared" si="30"/>
        <v>0</v>
      </c>
      <c r="AA58" s="80">
        <f t="shared" si="31"/>
        <v>0</v>
      </c>
      <c r="AB58" s="43">
        <v>0</v>
      </c>
      <c r="AC58" s="44">
        <v>0</v>
      </c>
      <c r="AD58" s="75">
        <f t="shared" si="32"/>
        <v>0</v>
      </c>
      <c r="AE58" s="80">
        <f t="shared" si="33"/>
        <v>0</v>
      </c>
      <c r="AF58" s="43">
        <v>0</v>
      </c>
      <c r="AG58" s="44">
        <v>0</v>
      </c>
      <c r="AH58" s="75">
        <f t="shared" si="34"/>
        <v>0</v>
      </c>
      <c r="AI58" s="80">
        <f t="shared" si="35"/>
        <v>0</v>
      </c>
      <c r="AJ58" s="43">
        <v>0</v>
      </c>
      <c r="AK58" s="44">
        <v>0</v>
      </c>
      <c r="AL58" s="75">
        <f t="shared" si="36"/>
        <v>0</v>
      </c>
      <c r="AM58" s="80">
        <f t="shared" si="37"/>
        <v>0</v>
      </c>
      <c r="AN58" s="43">
        <v>0</v>
      </c>
      <c r="AO58" s="44">
        <v>0</v>
      </c>
      <c r="AP58" s="75">
        <f t="shared" si="38"/>
        <v>0</v>
      </c>
      <c r="AQ58" s="80">
        <f t="shared" si="39"/>
        <v>0</v>
      </c>
    </row>
    <row r="59" spans="1:43" ht="24.95" customHeight="1" x14ac:dyDescent="0.2">
      <c r="A59" s="3">
        <v>52</v>
      </c>
      <c r="B59" s="50" t="s">
        <v>124</v>
      </c>
      <c r="D59" s="43">
        <v>1</v>
      </c>
      <c r="E59" s="44">
        <v>0</v>
      </c>
      <c r="F59" s="75">
        <f t="shared" si="20"/>
        <v>1</v>
      </c>
      <c r="G59" s="80">
        <f t="shared" si="21"/>
        <v>2.4899096411791214E-6</v>
      </c>
      <c r="H59" s="43">
        <v>79</v>
      </c>
      <c r="I59" s="44">
        <v>0</v>
      </c>
      <c r="J59" s="75">
        <f t="shared" si="22"/>
        <v>79</v>
      </c>
      <c r="K59" s="80">
        <f t="shared" si="23"/>
        <v>2.6368315298295737E-4</v>
      </c>
      <c r="L59" s="43">
        <v>82</v>
      </c>
      <c r="M59" s="44">
        <v>0</v>
      </c>
      <c r="N59" s="75">
        <f t="shared" si="24"/>
        <v>82</v>
      </c>
      <c r="O59" s="80">
        <f t="shared" si="25"/>
        <v>6.5580063660647164E-4</v>
      </c>
      <c r="P59" s="43">
        <v>14</v>
      </c>
      <c r="Q59" s="44">
        <v>0</v>
      </c>
      <c r="R59" s="75">
        <f t="shared" si="26"/>
        <v>14</v>
      </c>
      <c r="S59" s="80">
        <f t="shared" si="27"/>
        <v>2.773540424351685E-4</v>
      </c>
      <c r="T59" s="43">
        <v>0</v>
      </c>
      <c r="U59" s="44">
        <v>0</v>
      </c>
      <c r="V59" s="75">
        <f t="shared" si="28"/>
        <v>0</v>
      </c>
      <c r="W59" s="80" t="e">
        <f t="shared" si="29"/>
        <v>#DIV/0!</v>
      </c>
      <c r="X59" s="43">
        <v>0</v>
      </c>
      <c r="Y59" s="44">
        <v>0</v>
      </c>
      <c r="Z59" s="75">
        <f t="shared" si="30"/>
        <v>0</v>
      </c>
      <c r="AA59" s="80">
        <f t="shared" si="31"/>
        <v>0</v>
      </c>
      <c r="AB59" s="43">
        <v>0</v>
      </c>
      <c r="AC59" s="44">
        <v>0</v>
      </c>
      <c r="AD59" s="75">
        <f t="shared" si="32"/>
        <v>0</v>
      </c>
      <c r="AE59" s="80">
        <f t="shared" si="33"/>
        <v>0</v>
      </c>
      <c r="AF59" s="43">
        <v>0</v>
      </c>
      <c r="AG59" s="44">
        <v>0</v>
      </c>
      <c r="AH59" s="75">
        <f t="shared" si="34"/>
        <v>0</v>
      </c>
      <c r="AI59" s="80">
        <f t="shared" si="35"/>
        <v>0</v>
      </c>
      <c r="AJ59" s="43">
        <v>0</v>
      </c>
      <c r="AK59" s="44">
        <v>0</v>
      </c>
      <c r="AL59" s="75">
        <f t="shared" si="36"/>
        <v>0</v>
      </c>
      <c r="AM59" s="80">
        <f t="shared" si="37"/>
        <v>0</v>
      </c>
      <c r="AN59" s="43">
        <v>0</v>
      </c>
      <c r="AO59" s="44">
        <v>0</v>
      </c>
      <c r="AP59" s="75">
        <f t="shared" si="38"/>
        <v>0</v>
      </c>
      <c r="AQ59" s="80">
        <f t="shared" si="39"/>
        <v>0</v>
      </c>
    </row>
    <row r="60" spans="1:43" ht="24.95" customHeight="1" x14ac:dyDescent="0.2">
      <c r="A60" s="3">
        <v>53</v>
      </c>
      <c r="B60" s="50" t="s">
        <v>125</v>
      </c>
      <c r="D60" s="43">
        <v>0</v>
      </c>
      <c r="E60" s="44">
        <v>1</v>
      </c>
      <c r="F60" s="75">
        <f t="shared" si="20"/>
        <v>1</v>
      </c>
      <c r="G60" s="80">
        <f t="shared" si="21"/>
        <v>2.4899096411791214E-6</v>
      </c>
      <c r="H60" s="43"/>
      <c r="I60" s="44"/>
      <c r="J60" s="75">
        <f t="shared" si="22"/>
        <v>0</v>
      </c>
      <c r="K60" s="80">
        <f t="shared" si="23"/>
        <v>0</v>
      </c>
      <c r="L60" s="43">
        <v>0</v>
      </c>
      <c r="M60" s="44">
        <v>0</v>
      </c>
      <c r="N60" s="75">
        <f t="shared" si="24"/>
        <v>0</v>
      </c>
      <c r="O60" s="80">
        <f t="shared" si="25"/>
        <v>0</v>
      </c>
      <c r="P60" s="43">
        <v>0</v>
      </c>
      <c r="Q60" s="44">
        <v>0</v>
      </c>
      <c r="R60" s="75">
        <f t="shared" si="26"/>
        <v>0</v>
      </c>
      <c r="S60" s="80">
        <f t="shared" si="27"/>
        <v>0</v>
      </c>
      <c r="T60" s="43">
        <v>0</v>
      </c>
      <c r="U60" s="44">
        <v>0</v>
      </c>
      <c r="V60" s="75">
        <f t="shared" si="28"/>
        <v>0</v>
      </c>
      <c r="W60" s="80" t="e">
        <f t="shared" si="29"/>
        <v>#DIV/0!</v>
      </c>
      <c r="X60" s="43">
        <v>0</v>
      </c>
      <c r="Y60" s="44">
        <v>0</v>
      </c>
      <c r="Z60" s="75">
        <f t="shared" si="30"/>
        <v>0</v>
      </c>
      <c r="AA60" s="80">
        <f t="shared" si="31"/>
        <v>0</v>
      </c>
      <c r="AB60" s="43">
        <v>0</v>
      </c>
      <c r="AC60" s="44">
        <v>0</v>
      </c>
      <c r="AD60" s="75">
        <f t="shared" si="32"/>
        <v>0</v>
      </c>
      <c r="AE60" s="80">
        <f t="shared" si="33"/>
        <v>0</v>
      </c>
      <c r="AF60" s="43">
        <v>0</v>
      </c>
      <c r="AG60" s="44">
        <v>0</v>
      </c>
      <c r="AH60" s="75">
        <f t="shared" si="34"/>
        <v>0</v>
      </c>
      <c r="AI60" s="80">
        <f t="shared" si="35"/>
        <v>0</v>
      </c>
      <c r="AJ60" s="43">
        <v>0</v>
      </c>
      <c r="AK60" s="44">
        <v>0</v>
      </c>
      <c r="AL60" s="75">
        <f t="shared" si="36"/>
        <v>0</v>
      </c>
      <c r="AM60" s="80">
        <f t="shared" si="37"/>
        <v>0</v>
      </c>
      <c r="AN60" s="43">
        <v>0</v>
      </c>
      <c r="AO60" s="44">
        <v>0</v>
      </c>
      <c r="AP60" s="75">
        <f t="shared" si="38"/>
        <v>0</v>
      </c>
      <c r="AQ60" s="80">
        <f t="shared" si="39"/>
        <v>0</v>
      </c>
    </row>
    <row r="61" spans="1:43" ht="24.95" customHeight="1" x14ac:dyDescent="0.2">
      <c r="A61" s="3">
        <v>54</v>
      </c>
      <c r="B61" s="50" t="s">
        <v>126</v>
      </c>
      <c r="D61" s="43">
        <v>0</v>
      </c>
      <c r="E61" s="44">
        <v>1</v>
      </c>
      <c r="F61" s="75">
        <f t="shared" si="20"/>
        <v>1</v>
      </c>
      <c r="G61" s="80">
        <f t="shared" si="21"/>
        <v>2.4899096411791214E-6</v>
      </c>
      <c r="H61" s="43"/>
      <c r="I61" s="44"/>
      <c r="J61" s="75">
        <f t="shared" si="22"/>
        <v>0</v>
      </c>
      <c r="K61" s="80">
        <f t="shared" si="23"/>
        <v>0</v>
      </c>
      <c r="L61" s="43">
        <v>0</v>
      </c>
      <c r="M61" s="44">
        <v>0</v>
      </c>
      <c r="N61" s="75">
        <f t="shared" si="24"/>
        <v>0</v>
      </c>
      <c r="O61" s="80">
        <f t="shared" si="25"/>
        <v>0</v>
      </c>
      <c r="P61" s="43">
        <v>0</v>
      </c>
      <c r="Q61" s="44">
        <v>0</v>
      </c>
      <c r="R61" s="75">
        <f t="shared" si="26"/>
        <v>0</v>
      </c>
      <c r="S61" s="80">
        <f t="shared" si="27"/>
        <v>0</v>
      </c>
      <c r="T61" s="43">
        <v>0</v>
      </c>
      <c r="U61" s="44">
        <v>0</v>
      </c>
      <c r="V61" s="75">
        <f t="shared" si="28"/>
        <v>0</v>
      </c>
      <c r="W61" s="80" t="e">
        <f t="shared" si="29"/>
        <v>#DIV/0!</v>
      </c>
      <c r="X61" s="43">
        <v>0</v>
      </c>
      <c r="Y61" s="44">
        <v>0</v>
      </c>
      <c r="Z61" s="75">
        <f t="shared" si="30"/>
        <v>0</v>
      </c>
      <c r="AA61" s="80">
        <f t="shared" si="31"/>
        <v>0</v>
      </c>
      <c r="AB61" s="43">
        <v>0</v>
      </c>
      <c r="AC61" s="44">
        <v>0</v>
      </c>
      <c r="AD61" s="75">
        <f t="shared" si="32"/>
        <v>0</v>
      </c>
      <c r="AE61" s="80">
        <f t="shared" si="33"/>
        <v>0</v>
      </c>
      <c r="AF61" s="43">
        <v>0</v>
      </c>
      <c r="AG61" s="44">
        <v>0</v>
      </c>
      <c r="AH61" s="75">
        <f t="shared" si="34"/>
        <v>0</v>
      </c>
      <c r="AI61" s="80">
        <f t="shared" si="35"/>
        <v>0</v>
      </c>
      <c r="AJ61" s="43">
        <v>0</v>
      </c>
      <c r="AK61" s="44">
        <v>0</v>
      </c>
      <c r="AL61" s="75">
        <f t="shared" si="36"/>
        <v>0</v>
      </c>
      <c r="AM61" s="80">
        <f t="shared" si="37"/>
        <v>0</v>
      </c>
      <c r="AN61" s="43">
        <v>0</v>
      </c>
      <c r="AO61" s="44">
        <v>0</v>
      </c>
      <c r="AP61" s="75">
        <f t="shared" si="38"/>
        <v>0</v>
      </c>
      <c r="AQ61" s="80">
        <f t="shared" si="39"/>
        <v>0</v>
      </c>
    </row>
    <row r="62" spans="1:43" ht="24.95" customHeight="1" x14ac:dyDescent="0.2">
      <c r="A62" s="3">
        <v>55</v>
      </c>
      <c r="B62" s="50" t="s">
        <v>133</v>
      </c>
      <c r="D62" s="43">
        <v>1</v>
      </c>
      <c r="E62" s="44">
        <v>0</v>
      </c>
      <c r="F62" s="75">
        <f t="shared" si="20"/>
        <v>1</v>
      </c>
      <c r="G62" s="80">
        <f t="shared" si="21"/>
        <v>2.4899096411791214E-6</v>
      </c>
      <c r="H62" s="43"/>
      <c r="I62" s="44"/>
      <c r="J62" s="75">
        <f t="shared" si="22"/>
        <v>0</v>
      </c>
      <c r="K62" s="80">
        <f t="shared" si="23"/>
        <v>0</v>
      </c>
      <c r="L62" s="43">
        <v>0</v>
      </c>
      <c r="M62" s="44">
        <v>0</v>
      </c>
      <c r="N62" s="75">
        <f t="shared" si="24"/>
        <v>0</v>
      </c>
      <c r="O62" s="80">
        <f t="shared" si="25"/>
        <v>0</v>
      </c>
      <c r="P62" s="43">
        <v>0</v>
      </c>
      <c r="Q62" s="44">
        <v>0</v>
      </c>
      <c r="R62" s="75">
        <f t="shared" si="26"/>
        <v>0</v>
      </c>
      <c r="S62" s="80">
        <f t="shared" si="27"/>
        <v>0</v>
      </c>
      <c r="T62" s="43">
        <v>0</v>
      </c>
      <c r="U62" s="44">
        <v>0</v>
      </c>
      <c r="V62" s="75">
        <f t="shared" si="28"/>
        <v>0</v>
      </c>
      <c r="W62" s="80" t="e">
        <f t="shared" si="29"/>
        <v>#DIV/0!</v>
      </c>
      <c r="X62" s="43">
        <v>0</v>
      </c>
      <c r="Y62" s="44">
        <v>0</v>
      </c>
      <c r="Z62" s="75">
        <f t="shared" si="30"/>
        <v>0</v>
      </c>
      <c r="AA62" s="80">
        <f t="shared" si="31"/>
        <v>0</v>
      </c>
      <c r="AB62" s="43">
        <v>0</v>
      </c>
      <c r="AC62" s="44">
        <v>0</v>
      </c>
      <c r="AD62" s="75">
        <f t="shared" si="32"/>
        <v>0</v>
      </c>
      <c r="AE62" s="80">
        <f t="shared" si="33"/>
        <v>0</v>
      </c>
      <c r="AF62" s="43">
        <v>0</v>
      </c>
      <c r="AG62" s="44">
        <v>0</v>
      </c>
      <c r="AH62" s="75">
        <f t="shared" si="34"/>
        <v>0</v>
      </c>
      <c r="AI62" s="80">
        <f t="shared" si="35"/>
        <v>0</v>
      </c>
      <c r="AJ62" s="43">
        <v>0</v>
      </c>
      <c r="AK62" s="44">
        <v>0</v>
      </c>
      <c r="AL62" s="75">
        <f t="shared" si="36"/>
        <v>0</v>
      </c>
      <c r="AM62" s="80">
        <f t="shared" si="37"/>
        <v>0</v>
      </c>
      <c r="AN62" s="43">
        <v>0</v>
      </c>
      <c r="AO62" s="44">
        <v>0</v>
      </c>
      <c r="AP62" s="75">
        <f t="shared" si="38"/>
        <v>0</v>
      </c>
      <c r="AQ62" s="80">
        <f t="shared" si="39"/>
        <v>0</v>
      </c>
    </row>
    <row r="63" spans="1:43" ht="24.95" customHeight="1" x14ac:dyDescent="0.2">
      <c r="A63" s="3">
        <v>56</v>
      </c>
      <c r="B63" s="50" t="s">
        <v>134</v>
      </c>
      <c r="D63" s="43">
        <v>1</v>
      </c>
      <c r="E63" s="44">
        <v>0</v>
      </c>
      <c r="F63" s="75">
        <f t="shared" si="20"/>
        <v>1</v>
      </c>
      <c r="G63" s="80">
        <f t="shared" si="21"/>
        <v>2.4899096411791214E-6</v>
      </c>
      <c r="H63" s="43"/>
      <c r="I63" s="44"/>
      <c r="J63" s="75">
        <f t="shared" si="22"/>
        <v>0</v>
      </c>
      <c r="K63" s="80">
        <f t="shared" si="23"/>
        <v>0</v>
      </c>
      <c r="L63" s="43">
        <v>0</v>
      </c>
      <c r="M63" s="44">
        <v>0</v>
      </c>
      <c r="N63" s="75">
        <f t="shared" si="24"/>
        <v>0</v>
      </c>
      <c r="O63" s="80">
        <f t="shared" si="25"/>
        <v>0</v>
      </c>
      <c r="P63" s="43">
        <v>0</v>
      </c>
      <c r="Q63" s="44">
        <v>0</v>
      </c>
      <c r="R63" s="75">
        <f t="shared" si="26"/>
        <v>0</v>
      </c>
      <c r="S63" s="80">
        <f t="shared" si="27"/>
        <v>0</v>
      </c>
      <c r="T63" s="43">
        <v>0</v>
      </c>
      <c r="U63" s="44">
        <v>0</v>
      </c>
      <c r="V63" s="75">
        <f t="shared" si="28"/>
        <v>0</v>
      </c>
      <c r="W63" s="80" t="e">
        <f t="shared" si="29"/>
        <v>#DIV/0!</v>
      </c>
      <c r="X63" s="43">
        <v>0</v>
      </c>
      <c r="Y63" s="44">
        <v>0</v>
      </c>
      <c r="Z63" s="75">
        <f t="shared" si="30"/>
        <v>0</v>
      </c>
      <c r="AA63" s="80">
        <f t="shared" si="31"/>
        <v>0</v>
      </c>
      <c r="AB63" s="43">
        <v>0</v>
      </c>
      <c r="AC63" s="44">
        <v>0</v>
      </c>
      <c r="AD63" s="75">
        <f t="shared" si="32"/>
        <v>0</v>
      </c>
      <c r="AE63" s="80">
        <f t="shared" si="33"/>
        <v>0</v>
      </c>
      <c r="AF63" s="43">
        <v>0</v>
      </c>
      <c r="AG63" s="44">
        <v>0</v>
      </c>
      <c r="AH63" s="75">
        <f t="shared" si="34"/>
        <v>0</v>
      </c>
      <c r="AI63" s="80">
        <f t="shared" si="35"/>
        <v>0</v>
      </c>
      <c r="AJ63" s="43">
        <v>0</v>
      </c>
      <c r="AK63" s="44">
        <v>0</v>
      </c>
      <c r="AL63" s="75">
        <f t="shared" si="36"/>
        <v>0</v>
      </c>
      <c r="AM63" s="80">
        <f t="shared" si="37"/>
        <v>0</v>
      </c>
      <c r="AN63" s="43">
        <v>0</v>
      </c>
      <c r="AO63" s="44">
        <v>0</v>
      </c>
      <c r="AP63" s="75">
        <f t="shared" si="38"/>
        <v>0</v>
      </c>
      <c r="AQ63" s="80">
        <f t="shared" si="39"/>
        <v>0</v>
      </c>
    </row>
    <row r="64" spans="1:43" ht="24.95" customHeight="1" x14ac:dyDescent="0.2">
      <c r="A64" s="3">
        <v>57</v>
      </c>
      <c r="B64" s="50" t="s">
        <v>74</v>
      </c>
      <c r="D64" s="43">
        <v>1</v>
      </c>
      <c r="E64" s="44">
        <v>0</v>
      </c>
      <c r="F64" s="75">
        <f t="shared" si="20"/>
        <v>1</v>
      </c>
      <c r="G64" s="80">
        <f t="shared" si="21"/>
        <v>2.4899096411791214E-6</v>
      </c>
      <c r="H64" s="43"/>
      <c r="I64" s="44"/>
      <c r="J64" s="75">
        <f t="shared" si="22"/>
        <v>0</v>
      </c>
      <c r="K64" s="80">
        <f t="shared" si="23"/>
        <v>0</v>
      </c>
      <c r="L64" s="43">
        <v>0</v>
      </c>
      <c r="M64" s="44">
        <v>0</v>
      </c>
      <c r="N64" s="75">
        <f t="shared" si="24"/>
        <v>0</v>
      </c>
      <c r="O64" s="80">
        <f t="shared" si="25"/>
        <v>0</v>
      </c>
      <c r="P64" s="43">
        <v>51</v>
      </c>
      <c r="Q64" s="44">
        <v>0</v>
      </c>
      <c r="R64" s="75">
        <f t="shared" si="26"/>
        <v>51</v>
      </c>
      <c r="S64" s="80">
        <f t="shared" si="27"/>
        <v>1.0103611545852567E-3</v>
      </c>
      <c r="T64" s="43">
        <v>0</v>
      </c>
      <c r="U64" s="44">
        <v>0</v>
      </c>
      <c r="V64" s="75">
        <f t="shared" si="28"/>
        <v>0</v>
      </c>
      <c r="W64" s="80" t="e">
        <f t="shared" si="29"/>
        <v>#DIV/0!</v>
      </c>
      <c r="X64" s="43">
        <v>126</v>
      </c>
      <c r="Y64" s="44">
        <v>0</v>
      </c>
      <c r="Z64" s="75">
        <f t="shared" si="30"/>
        <v>126</v>
      </c>
      <c r="AA64" s="80">
        <f t="shared" si="31"/>
        <v>4.3140343068442492E-3</v>
      </c>
      <c r="AB64" s="43">
        <v>7</v>
      </c>
      <c r="AC64" s="44">
        <v>0</v>
      </c>
      <c r="AD64" s="75">
        <f t="shared" si="32"/>
        <v>7</v>
      </c>
      <c r="AE64" s="80">
        <f t="shared" si="33"/>
        <v>7.8212290502793292E-4</v>
      </c>
      <c r="AF64" s="43">
        <v>230</v>
      </c>
      <c r="AG64" s="44">
        <v>0</v>
      </c>
      <c r="AH64" s="75">
        <f t="shared" si="34"/>
        <v>230</v>
      </c>
      <c r="AI64" s="80">
        <f t="shared" si="35"/>
        <v>2.2853736089030206E-2</v>
      </c>
      <c r="AJ64" s="43">
        <v>0</v>
      </c>
      <c r="AK64" s="44">
        <v>0</v>
      </c>
      <c r="AL64" s="75">
        <f t="shared" si="36"/>
        <v>0</v>
      </c>
      <c r="AM64" s="80">
        <f t="shared" si="37"/>
        <v>0</v>
      </c>
      <c r="AN64" s="43">
        <v>0</v>
      </c>
      <c r="AO64" s="44">
        <v>0</v>
      </c>
      <c r="AP64" s="75">
        <f t="shared" si="38"/>
        <v>0</v>
      </c>
      <c r="AQ64" s="80">
        <f t="shared" si="39"/>
        <v>0</v>
      </c>
    </row>
    <row r="65" spans="1:43" ht="24.95" customHeight="1" x14ac:dyDescent="0.2">
      <c r="A65" s="3">
        <v>58</v>
      </c>
      <c r="B65" s="50" t="s">
        <v>78</v>
      </c>
      <c r="D65" s="43">
        <v>1</v>
      </c>
      <c r="E65" s="44">
        <v>0</v>
      </c>
      <c r="F65" s="75">
        <f t="shared" si="20"/>
        <v>1</v>
      </c>
      <c r="G65" s="80">
        <f t="shared" si="21"/>
        <v>2.4899096411791214E-6</v>
      </c>
      <c r="H65" s="43"/>
      <c r="I65" s="44"/>
      <c r="J65" s="75">
        <f t="shared" si="22"/>
        <v>0</v>
      </c>
      <c r="K65" s="80">
        <f t="shared" si="23"/>
        <v>0</v>
      </c>
      <c r="L65" s="43">
        <v>0</v>
      </c>
      <c r="M65" s="44">
        <v>0</v>
      </c>
      <c r="N65" s="75">
        <f t="shared" si="24"/>
        <v>0</v>
      </c>
      <c r="O65" s="80">
        <f t="shared" si="25"/>
        <v>0</v>
      </c>
      <c r="P65" s="43">
        <v>142</v>
      </c>
      <c r="Q65" s="44">
        <v>0</v>
      </c>
      <c r="R65" s="75">
        <f t="shared" si="26"/>
        <v>142</v>
      </c>
      <c r="S65" s="80">
        <f t="shared" si="27"/>
        <v>2.8131624304138518E-3</v>
      </c>
      <c r="T65" s="43">
        <v>0</v>
      </c>
      <c r="U65" s="44">
        <v>0</v>
      </c>
      <c r="V65" s="75">
        <f t="shared" si="28"/>
        <v>0</v>
      </c>
      <c r="W65" s="80" t="e">
        <f t="shared" si="29"/>
        <v>#DIV/0!</v>
      </c>
      <c r="X65" s="43">
        <v>143</v>
      </c>
      <c r="Y65" s="44">
        <v>0</v>
      </c>
      <c r="Z65" s="75">
        <f t="shared" si="30"/>
        <v>143</v>
      </c>
      <c r="AA65" s="80">
        <f t="shared" si="31"/>
        <v>4.8960865545930772E-3</v>
      </c>
      <c r="AB65" s="43">
        <v>0</v>
      </c>
      <c r="AC65" s="44">
        <v>0</v>
      </c>
      <c r="AD65" s="75">
        <f t="shared" si="32"/>
        <v>0</v>
      </c>
      <c r="AE65" s="80">
        <f t="shared" si="33"/>
        <v>0</v>
      </c>
      <c r="AF65" s="43">
        <v>0</v>
      </c>
      <c r="AG65" s="44">
        <v>0</v>
      </c>
      <c r="AH65" s="75">
        <f t="shared" si="34"/>
        <v>0</v>
      </c>
      <c r="AI65" s="80">
        <f t="shared" si="35"/>
        <v>0</v>
      </c>
      <c r="AJ65" s="43">
        <v>0</v>
      </c>
      <c r="AK65" s="44">
        <v>0</v>
      </c>
      <c r="AL65" s="75">
        <f t="shared" si="36"/>
        <v>0</v>
      </c>
      <c r="AM65" s="80">
        <f t="shared" si="37"/>
        <v>0</v>
      </c>
      <c r="AN65" s="43">
        <v>0</v>
      </c>
      <c r="AO65" s="44">
        <v>0</v>
      </c>
      <c r="AP65" s="75">
        <f t="shared" si="38"/>
        <v>0</v>
      </c>
      <c r="AQ65" s="80">
        <f t="shared" si="39"/>
        <v>0</v>
      </c>
    </row>
    <row r="66" spans="1:43" ht="24.95" customHeight="1" x14ac:dyDescent="0.2">
      <c r="A66" s="3">
        <v>59</v>
      </c>
      <c r="B66" s="50" t="s">
        <v>142</v>
      </c>
      <c r="D66" s="43">
        <v>1</v>
      </c>
      <c r="E66" s="44">
        <v>0</v>
      </c>
      <c r="F66" s="75">
        <f t="shared" si="20"/>
        <v>1</v>
      </c>
      <c r="G66" s="80">
        <f t="shared" si="21"/>
        <v>2.4899096411791214E-6</v>
      </c>
      <c r="H66" s="43"/>
      <c r="I66" s="44"/>
      <c r="J66" s="75">
        <f t="shared" si="22"/>
        <v>0</v>
      </c>
      <c r="K66" s="80">
        <f t="shared" si="23"/>
        <v>0</v>
      </c>
      <c r="L66" s="43">
        <v>0</v>
      </c>
      <c r="M66" s="44">
        <v>0</v>
      </c>
      <c r="N66" s="75">
        <f t="shared" si="24"/>
        <v>0</v>
      </c>
      <c r="O66" s="80">
        <f t="shared" si="25"/>
        <v>0</v>
      </c>
      <c r="P66" s="43">
        <v>0</v>
      </c>
      <c r="Q66" s="44">
        <v>0</v>
      </c>
      <c r="R66" s="75">
        <f t="shared" si="26"/>
        <v>0</v>
      </c>
      <c r="S66" s="80">
        <f t="shared" si="27"/>
        <v>0</v>
      </c>
      <c r="T66" s="43">
        <v>0</v>
      </c>
      <c r="U66" s="44">
        <v>0</v>
      </c>
      <c r="V66" s="75">
        <f t="shared" si="28"/>
        <v>0</v>
      </c>
      <c r="W66" s="80" t="e">
        <f t="shared" si="29"/>
        <v>#DIV/0!</v>
      </c>
      <c r="X66" s="43">
        <v>0</v>
      </c>
      <c r="Y66" s="44">
        <v>0</v>
      </c>
      <c r="Z66" s="75">
        <f t="shared" si="30"/>
        <v>0</v>
      </c>
      <c r="AA66" s="80">
        <f t="shared" si="31"/>
        <v>0</v>
      </c>
      <c r="AB66" s="43">
        <v>0</v>
      </c>
      <c r="AC66" s="44">
        <v>0</v>
      </c>
      <c r="AD66" s="75">
        <f t="shared" si="32"/>
        <v>0</v>
      </c>
      <c r="AE66" s="80">
        <f t="shared" si="33"/>
        <v>0</v>
      </c>
      <c r="AF66" s="43">
        <v>0</v>
      </c>
      <c r="AG66" s="44">
        <v>0</v>
      </c>
      <c r="AH66" s="75">
        <f t="shared" si="34"/>
        <v>0</v>
      </c>
      <c r="AI66" s="80">
        <f t="shared" si="35"/>
        <v>0</v>
      </c>
      <c r="AJ66" s="43">
        <v>0</v>
      </c>
      <c r="AK66" s="44">
        <v>0</v>
      </c>
      <c r="AL66" s="75">
        <f t="shared" si="36"/>
        <v>0</v>
      </c>
      <c r="AM66" s="80">
        <f t="shared" si="37"/>
        <v>0</v>
      </c>
      <c r="AN66" s="43">
        <v>0</v>
      </c>
      <c r="AO66" s="44">
        <v>0</v>
      </c>
      <c r="AP66" s="75">
        <f t="shared" si="38"/>
        <v>0</v>
      </c>
      <c r="AQ66" s="80">
        <f t="shared" si="39"/>
        <v>0</v>
      </c>
    </row>
    <row r="67" spans="1:43" ht="24.95" customHeight="1" x14ac:dyDescent="0.2">
      <c r="A67" s="3">
        <v>60</v>
      </c>
      <c r="B67" s="50" t="s">
        <v>148</v>
      </c>
      <c r="D67" s="43">
        <v>0</v>
      </c>
      <c r="E67" s="44">
        <v>1</v>
      </c>
      <c r="F67" s="75">
        <f t="shared" si="20"/>
        <v>1</v>
      </c>
      <c r="G67" s="80">
        <f t="shared" si="21"/>
        <v>2.4899096411791214E-6</v>
      </c>
      <c r="H67" s="43"/>
      <c r="I67" s="44"/>
      <c r="J67" s="75">
        <f t="shared" si="22"/>
        <v>0</v>
      </c>
      <c r="K67" s="80">
        <f t="shared" si="23"/>
        <v>0</v>
      </c>
      <c r="L67" s="43">
        <v>0</v>
      </c>
      <c r="M67" s="44">
        <v>0</v>
      </c>
      <c r="N67" s="75">
        <f t="shared" si="24"/>
        <v>0</v>
      </c>
      <c r="O67" s="80">
        <f t="shared" si="25"/>
        <v>0</v>
      </c>
      <c r="P67" s="43">
        <v>0</v>
      </c>
      <c r="Q67" s="44">
        <v>0</v>
      </c>
      <c r="R67" s="75">
        <f t="shared" si="26"/>
        <v>0</v>
      </c>
      <c r="S67" s="80">
        <f t="shared" si="27"/>
        <v>0</v>
      </c>
      <c r="T67" s="43">
        <v>0</v>
      </c>
      <c r="U67" s="44">
        <v>0</v>
      </c>
      <c r="V67" s="75">
        <f t="shared" si="28"/>
        <v>0</v>
      </c>
      <c r="W67" s="80" t="e">
        <f t="shared" si="29"/>
        <v>#DIV/0!</v>
      </c>
      <c r="X67" s="43">
        <v>0</v>
      </c>
      <c r="Y67" s="44">
        <v>0</v>
      </c>
      <c r="Z67" s="75">
        <f t="shared" si="30"/>
        <v>0</v>
      </c>
      <c r="AA67" s="80">
        <f t="shared" si="31"/>
        <v>0</v>
      </c>
      <c r="AB67" s="43">
        <v>0</v>
      </c>
      <c r="AC67" s="44">
        <v>0</v>
      </c>
      <c r="AD67" s="75">
        <f t="shared" si="32"/>
        <v>0</v>
      </c>
      <c r="AE67" s="80">
        <f t="shared" si="33"/>
        <v>0</v>
      </c>
      <c r="AF67" s="43">
        <v>0</v>
      </c>
      <c r="AG67" s="44">
        <v>0</v>
      </c>
      <c r="AH67" s="75">
        <f t="shared" si="34"/>
        <v>0</v>
      </c>
      <c r="AI67" s="80">
        <f t="shared" si="35"/>
        <v>0</v>
      </c>
      <c r="AJ67" s="43">
        <v>0</v>
      </c>
      <c r="AK67" s="44">
        <v>0</v>
      </c>
      <c r="AL67" s="75">
        <f t="shared" si="36"/>
        <v>0</v>
      </c>
      <c r="AM67" s="80">
        <f t="shared" si="37"/>
        <v>0</v>
      </c>
      <c r="AN67" s="43">
        <v>0</v>
      </c>
      <c r="AO67" s="44">
        <v>0</v>
      </c>
      <c r="AP67" s="75">
        <f t="shared" si="38"/>
        <v>0</v>
      </c>
      <c r="AQ67" s="80">
        <f t="shared" si="39"/>
        <v>0</v>
      </c>
    </row>
    <row r="68" spans="1:43" ht="24.95" customHeight="1" x14ac:dyDescent="0.2">
      <c r="A68" s="3">
        <v>61</v>
      </c>
      <c r="B68" s="50" t="s">
        <v>162</v>
      </c>
      <c r="D68" s="43">
        <v>1</v>
      </c>
      <c r="E68" s="44">
        <v>0</v>
      </c>
      <c r="F68" s="75">
        <f t="shared" si="20"/>
        <v>1</v>
      </c>
      <c r="G68" s="80">
        <f t="shared" si="21"/>
        <v>2.4899096411791214E-6</v>
      </c>
      <c r="H68" s="43"/>
      <c r="I68" s="44"/>
      <c r="J68" s="75">
        <f t="shared" si="22"/>
        <v>0</v>
      </c>
      <c r="K68" s="80">
        <f t="shared" si="23"/>
        <v>0</v>
      </c>
      <c r="L68" s="43">
        <v>0</v>
      </c>
      <c r="M68" s="44">
        <v>0</v>
      </c>
      <c r="N68" s="75">
        <f t="shared" si="24"/>
        <v>0</v>
      </c>
      <c r="O68" s="80">
        <f t="shared" si="25"/>
        <v>0</v>
      </c>
      <c r="P68" s="43">
        <v>0</v>
      </c>
      <c r="Q68" s="44">
        <v>0</v>
      </c>
      <c r="R68" s="75">
        <f t="shared" si="26"/>
        <v>0</v>
      </c>
      <c r="S68" s="80">
        <f t="shared" si="27"/>
        <v>0</v>
      </c>
      <c r="T68" s="43">
        <v>0</v>
      </c>
      <c r="U68" s="44">
        <v>0</v>
      </c>
      <c r="V68" s="75">
        <f t="shared" si="28"/>
        <v>0</v>
      </c>
      <c r="W68" s="80" t="e">
        <f t="shared" si="29"/>
        <v>#DIV/0!</v>
      </c>
      <c r="X68" s="43">
        <v>0</v>
      </c>
      <c r="Y68" s="44">
        <v>0</v>
      </c>
      <c r="Z68" s="75">
        <f t="shared" si="30"/>
        <v>0</v>
      </c>
      <c r="AA68" s="80">
        <f t="shared" si="31"/>
        <v>0</v>
      </c>
      <c r="AB68" s="43">
        <v>0</v>
      </c>
      <c r="AC68" s="44">
        <v>0</v>
      </c>
      <c r="AD68" s="75">
        <f t="shared" si="32"/>
        <v>0</v>
      </c>
      <c r="AE68" s="80">
        <f t="shared" si="33"/>
        <v>0</v>
      </c>
      <c r="AF68" s="43">
        <v>0</v>
      </c>
      <c r="AG68" s="44">
        <v>0</v>
      </c>
      <c r="AH68" s="75">
        <f t="shared" si="34"/>
        <v>0</v>
      </c>
      <c r="AI68" s="80">
        <f t="shared" si="35"/>
        <v>0</v>
      </c>
      <c r="AJ68" s="43">
        <v>0</v>
      </c>
      <c r="AK68" s="44">
        <v>0</v>
      </c>
      <c r="AL68" s="75">
        <f t="shared" si="36"/>
        <v>0</v>
      </c>
      <c r="AM68" s="80">
        <f t="shared" si="37"/>
        <v>0</v>
      </c>
      <c r="AN68" s="43">
        <v>0</v>
      </c>
      <c r="AO68" s="44">
        <v>0</v>
      </c>
      <c r="AP68" s="75">
        <f t="shared" si="38"/>
        <v>0</v>
      </c>
      <c r="AQ68" s="80">
        <f t="shared" si="39"/>
        <v>0</v>
      </c>
    </row>
    <row r="69" spans="1:43" ht="24.95" customHeight="1" x14ac:dyDescent="0.2">
      <c r="A69" s="3">
        <v>62</v>
      </c>
      <c r="B69" s="50" t="s">
        <v>90</v>
      </c>
      <c r="D69" s="43">
        <v>1</v>
      </c>
      <c r="E69" s="44">
        <v>0</v>
      </c>
      <c r="F69" s="75">
        <f t="shared" si="20"/>
        <v>1</v>
      </c>
      <c r="G69" s="80">
        <f t="shared" si="21"/>
        <v>2.4899096411791214E-6</v>
      </c>
      <c r="H69" s="43"/>
      <c r="I69" s="44"/>
      <c r="J69" s="75">
        <f t="shared" si="22"/>
        <v>0</v>
      </c>
      <c r="K69" s="80">
        <f t="shared" si="23"/>
        <v>0</v>
      </c>
      <c r="L69" s="43">
        <v>0</v>
      </c>
      <c r="M69" s="44">
        <v>0</v>
      </c>
      <c r="N69" s="75">
        <f t="shared" si="24"/>
        <v>0</v>
      </c>
      <c r="O69" s="80">
        <f t="shared" si="25"/>
        <v>0</v>
      </c>
      <c r="P69" s="43">
        <v>361</v>
      </c>
      <c r="Q69" s="44">
        <v>0</v>
      </c>
      <c r="R69" s="75">
        <f t="shared" si="26"/>
        <v>361</v>
      </c>
      <c r="S69" s="80">
        <f t="shared" si="27"/>
        <v>7.1517720942211307E-3</v>
      </c>
      <c r="T69" s="43">
        <v>0</v>
      </c>
      <c r="U69" s="44">
        <v>0</v>
      </c>
      <c r="V69" s="75">
        <f t="shared" si="28"/>
        <v>0</v>
      </c>
      <c r="W69" s="80" t="e">
        <f t="shared" si="29"/>
        <v>#DIV/0!</v>
      </c>
      <c r="X69" s="43">
        <v>34</v>
      </c>
      <c r="Y69" s="44">
        <v>0</v>
      </c>
      <c r="Z69" s="75">
        <f t="shared" si="30"/>
        <v>34</v>
      </c>
      <c r="AA69" s="80">
        <f t="shared" si="31"/>
        <v>1.1641044954976546E-3</v>
      </c>
      <c r="AB69" s="43">
        <v>0</v>
      </c>
      <c r="AC69" s="44">
        <v>0</v>
      </c>
      <c r="AD69" s="75">
        <f t="shared" si="32"/>
        <v>0</v>
      </c>
      <c r="AE69" s="80">
        <f t="shared" si="33"/>
        <v>0</v>
      </c>
      <c r="AF69" s="43">
        <v>0</v>
      </c>
      <c r="AG69" s="44">
        <v>0</v>
      </c>
      <c r="AH69" s="75">
        <f t="shared" si="34"/>
        <v>0</v>
      </c>
      <c r="AI69" s="80">
        <f t="shared" si="35"/>
        <v>0</v>
      </c>
      <c r="AJ69" s="43">
        <v>0</v>
      </c>
      <c r="AK69" s="44">
        <v>0</v>
      </c>
      <c r="AL69" s="75">
        <f t="shared" si="36"/>
        <v>0</v>
      </c>
      <c r="AM69" s="80">
        <f t="shared" si="37"/>
        <v>0</v>
      </c>
      <c r="AN69" s="43">
        <v>0</v>
      </c>
      <c r="AO69" s="44">
        <v>0</v>
      </c>
      <c r="AP69" s="75">
        <f t="shared" si="38"/>
        <v>0</v>
      </c>
      <c r="AQ69" s="80">
        <f t="shared" si="39"/>
        <v>0</v>
      </c>
    </row>
    <row r="70" spans="1:43" ht="24.95" customHeight="1" x14ac:dyDescent="0.2">
      <c r="A70" s="3">
        <v>63</v>
      </c>
      <c r="B70" s="50" t="s">
        <v>174</v>
      </c>
      <c r="D70" s="43">
        <v>1</v>
      </c>
      <c r="E70" s="44">
        <v>0</v>
      </c>
      <c r="F70" s="75">
        <f t="shared" si="20"/>
        <v>1</v>
      </c>
      <c r="G70" s="80">
        <f t="shared" si="21"/>
        <v>2.4899096411791214E-6</v>
      </c>
      <c r="H70" s="43"/>
      <c r="I70" s="44"/>
      <c r="J70" s="75">
        <f t="shared" si="22"/>
        <v>0</v>
      </c>
      <c r="K70" s="80">
        <f t="shared" si="23"/>
        <v>0</v>
      </c>
      <c r="L70" s="43">
        <v>0</v>
      </c>
      <c r="M70" s="44">
        <v>0</v>
      </c>
      <c r="N70" s="75">
        <f t="shared" si="24"/>
        <v>0</v>
      </c>
      <c r="O70" s="80">
        <f t="shared" si="25"/>
        <v>0</v>
      </c>
      <c r="P70" s="43">
        <v>0</v>
      </c>
      <c r="Q70" s="44">
        <v>0</v>
      </c>
      <c r="R70" s="75">
        <f t="shared" si="26"/>
        <v>0</v>
      </c>
      <c r="S70" s="80">
        <f t="shared" si="27"/>
        <v>0</v>
      </c>
      <c r="T70" s="43">
        <v>0</v>
      </c>
      <c r="U70" s="44">
        <v>0</v>
      </c>
      <c r="V70" s="75">
        <f t="shared" si="28"/>
        <v>0</v>
      </c>
      <c r="W70" s="80" t="e">
        <f t="shared" si="29"/>
        <v>#DIV/0!</v>
      </c>
      <c r="X70" s="43">
        <v>0</v>
      </c>
      <c r="Y70" s="44">
        <v>0</v>
      </c>
      <c r="Z70" s="75">
        <f t="shared" si="30"/>
        <v>0</v>
      </c>
      <c r="AA70" s="80">
        <f t="shared" si="31"/>
        <v>0</v>
      </c>
      <c r="AB70" s="43">
        <v>0</v>
      </c>
      <c r="AC70" s="44">
        <v>0</v>
      </c>
      <c r="AD70" s="75">
        <f t="shared" si="32"/>
        <v>0</v>
      </c>
      <c r="AE70" s="80">
        <f t="shared" si="33"/>
        <v>0</v>
      </c>
      <c r="AF70" s="43">
        <v>0</v>
      </c>
      <c r="AG70" s="44">
        <v>0</v>
      </c>
      <c r="AH70" s="75">
        <f t="shared" si="34"/>
        <v>0</v>
      </c>
      <c r="AI70" s="80">
        <f t="shared" si="35"/>
        <v>0</v>
      </c>
      <c r="AJ70" s="43">
        <v>0</v>
      </c>
      <c r="AK70" s="44">
        <v>0</v>
      </c>
      <c r="AL70" s="75">
        <f t="shared" si="36"/>
        <v>0</v>
      </c>
      <c r="AM70" s="80">
        <f t="shared" si="37"/>
        <v>0</v>
      </c>
      <c r="AN70" s="43">
        <v>0</v>
      </c>
      <c r="AO70" s="44">
        <v>0</v>
      </c>
      <c r="AP70" s="75">
        <f t="shared" si="38"/>
        <v>0</v>
      </c>
      <c r="AQ70" s="80">
        <f t="shared" si="39"/>
        <v>0</v>
      </c>
    </row>
    <row r="71" spans="1:43" ht="24.95" customHeight="1" x14ac:dyDescent="0.2">
      <c r="A71" s="3">
        <v>64</v>
      </c>
      <c r="B71" s="50" t="s">
        <v>224</v>
      </c>
      <c r="D71" s="43">
        <v>1</v>
      </c>
      <c r="E71" s="44">
        <v>0</v>
      </c>
      <c r="F71" s="75">
        <f t="shared" si="20"/>
        <v>1</v>
      </c>
      <c r="G71" s="80">
        <f t="shared" si="21"/>
        <v>2.4899096411791214E-6</v>
      </c>
      <c r="H71" s="43"/>
      <c r="I71" s="44"/>
      <c r="J71" s="75">
        <f t="shared" si="22"/>
        <v>0</v>
      </c>
      <c r="K71" s="80">
        <f t="shared" si="23"/>
        <v>0</v>
      </c>
      <c r="L71" s="43">
        <v>0</v>
      </c>
      <c r="M71" s="44">
        <v>0</v>
      </c>
      <c r="N71" s="75">
        <f t="shared" si="24"/>
        <v>0</v>
      </c>
      <c r="O71" s="80">
        <f t="shared" si="25"/>
        <v>0</v>
      </c>
      <c r="P71" s="43">
        <v>0</v>
      </c>
      <c r="Q71" s="44">
        <v>0</v>
      </c>
      <c r="R71" s="75">
        <f t="shared" si="26"/>
        <v>0</v>
      </c>
      <c r="S71" s="80">
        <f t="shared" si="27"/>
        <v>0</v>
      </c>
      <c r="T71" s="43">
        <v>0</v>
      </c>
      <c r="U71" s="44">
        <v>0</v>
      </c>
      <c r="V71" s="75">
        <f t="shared" si="28"/>
        <v>0</v>
      </c>
      <c r="W71" s="80" t="e">
        <f t="shared" si="29"/>
        <v>#DIV/0!</v>
      </c>
      <c r="X71" s="43">
        <v>0</v>
      </c>
      <c r="Y71" s="44">
        <v>0</v>
      </c>
      <c r="Z71" s="75">
        <f t="shared" si="30"/>
        <v>0</v>
      </c>
      <c r="AA71" s="80">
        <f t="shared" si="31"/>
        <v>0</v>
      </c>
      <c r="AB71" s="43">
        <v>0</v>
      </c>
      <c r="AC71" s="44">
        <v>0</v>
      </c>
      <c r="AD71" s="75">
        <f t="shared" si="32"/>
        <v>0</v>
      </c>
      <c r="AE71" s="80">
        <f t="shared" si="33"/>
        <v>0</v>
      </c>
      <c r="AF71" s="43">
        <v>0</v>
      </c>
      <c r="AG71" s="44">
        <v>0</v>
      </c>
      <c r="AH71" s="75">
        <f t="shared" si="34"/>
        <v>0</v>
      </c>
      <c r="AI71" s="80">
        <f t="shared" si="35"/>
        <v>0</v>
      </c>
      <c r="AJ71" s="43">
        <v>0</v>
      </c>
      <c r="AK71" s="44">
        <v>0</v>
      </c>
      <c r="AL71" s="75">
        <f t="shared" si="36"/>
        <v>0</v>
      </c>
      <c r="AM71" s="80">
        <f t="shared" si="37"/>
        <v>0</v>
      </c>
      <c r="AN71" s="43">
        <v>0</v>
      </c>
      <c r="AO71" s="44">
        <v>0</v>
      </c>
      <c r="AP71" s="75">
        <f t="shared" si="38"/>
        <v>0</v>
      </c>
      <c r="AQ71" s="80">
        <f t="shared" si="39"/>
        <v>0</v>
      </c>
    </row>
    <row r="72" spans="1:43" ht="24.95" customHeight="1" x14ac:dyDescent="0.2">
      <c r="A72" s="3">
        <v>65</v>
      </c>
      <c r="B72" s="50" t="s">
        <v>121</v>
      </c>
      <c r="D72" s="43">
        <v>0</v>
      </c>
      <c r="E72" s="44">
        <v>0</v>
      </c>
      <c r="F72" s="75">
        <f t="shared" ref="F72:F103" si="40">SUM(D72:E72)</f>
        <v>0</v>
      </c>
      <c r="G72" s="80">
        <f t="shared" ref="G72:G103" si="41">+F72/$F$136</f>
        <v>0</v>
      </c>
      <c r="H72" s="43">
        <v>478</v>
      </c>
      <c r="I72" s="44">
        <v>0</v>
      </c>
      <c r="J72" s="75">
        <f t="shared" ref="J72:J103" si="42">SUM(H72:I72)</f>
        <v>478</v>
      </c>
      <c r="K72" s="80">
        <f t="shared" ref="K72:K103" si="43">+J72/$J$136</f>
        <v>1.5954499636184004E-3</v>
      </c>
      <c r="L72" s="43">
        <v>0</v>
      </c>
      <c r="M72" s="44">
        <v>0</v>
      </c>
      <c r="N72" s="75">
        <f t="shared" ref="N72:N103" si="44">SUM(L72:M72)</f>
        <v>0</v>
      </c>
      <c r="O72" s="80">
        <f t="shared" ref="O72:O103" si="45">+N72/$N$136</f>
        <v>0</v>
      </c>
      <c r="P72" s="43">
        <v>0</v>
      </c>
      <c r="Q72" s="44">
        <v>0</v>
      </c>
      <c r="R72" s="75">
        <f t="shared" ref="R72:R103" si="46">SUM(P72:Q72)</f>
        <v>0</v>
      </c>
      <c r="S72" s="80">
        <f t="shared" ref="S72:S103" si="47">+R72/$R$136</f>
        <v>0</v>
      </c>
      <c r="T72" s="43">
        <v>0</v>
      </c>
      <c r="U72" s="44">
        <v>0</v>
      </c>
      <c r="V72" s="75">
        <f t="shared" ref="V72:V103" si="48">SUM(T72:U72)</f>
        <v>0</v>
      </c>
      <c r="W72" s="80" t="e">
        <f t="shared" ref="W72:W103" si="49">+V72/$V$136</f>
        <v>#DIV/0!</v>
      </c>
      <c r="X72" s="43">
        <v>0</v>
      </c>
      <c r="Y72" s="44">
        <v>0</v>
      </c>
      <c r="Z72" s="75">
        <f t="shared" ref="Z72:Z103" si="50">SUM(X72:Y72)</f>
        <v>0</v>
      </c>
      <c r="AA72" s="80">
        <f t="shared" ref="AA72:AA103" si="51">+Z72/$Z$136</f>
        <v>0</v>
      </c>
      <c r="AB72" s="43">
        <v>0</v>
      </c>
      <c r="AC72" s="44">
        <v>0</v>
      </c>
      <c r="AD72" s="75">
        <f t="shared" ref="AD72:AD103" si="52">SUM(AB72:AC72)</f>
        <v>0</v>
      </c>
      <c r="AE72" s="80">
        <f t="shared" ref="AE72:AE103" si="53">+AD72/$AD$136</f>
        <v>0</v>
      </c>
      <c r="AF72" s="43">
        <v>0</v>
      </c>
      <c r="AG72" s="44">
        <v>0</v>
      </c>
      <c r="AH72" s="75">
        <f t="shared" ref="AH72:AH103" si="54">SUM(AF72:AG72)</f>
        <v>0</v>
      </c>
      <c r="AI72" s="80">
        <f t="shared" ref="AI72:AI103" si="55">+AH72/$AH$136</f>
        <v>0</v>
      </c>
      <c r="AJ72" s="43">
        <v>0</v>
      </c>
      <c r="AK72" s="44">
        <v>0</v>
      </c>
      <c r="AL72" s="75">
        <f t="shared" ref="AL72:AL103" si="56">SUM(AJ72:AK72)</f>
        <v>0</v>
      </c>
      <c r="AM72" s="80">
        <f t="shared" ref="AM72:AM103" si="57">+AL72/$AL$136</f>
        <v>0</v>
      </c>
      <c r="AN72" s="43">
        <v>0</v>
      </c>
      <c r="AO72" s="44">
        <v>0</v>
      </c>
      <c r="AP72" s="75">
        <f t="shared" ref="AP72:AP103" si="58">SUM(AN72:AO72)</f>
        <v>0</v>
      </c>
      <c r="AQ72" s="80">
        <f t="shared" ref="AQ72:AQ103" si="59">+AP72/$AP$136</f>
        <v>0</v>
      </c>
    </row>
    <row r="73" spans="1:43" ht="24.95" customHeight="1" x14ac:dyDescent="0.2">
      <c r="A73" s="3">
        <v>66</v>
      </c>
      <c r="B73" s="50" t="s">
        <v>127</v>
      </c>
      <c r="D73" s="43">
        <v>0</v>
      </c>
      <c r="E73" s="44">
        <v>0</v>
      </c>
      <c r="F73" s="75">
        <f t="shared" si="40"/>
        <v>0</v>
      </c>
      <c r="G73" s="80">
        <f t="shared" si="41"/>
        <v>0</v>
      </c>
      <c r="H73" s="43"/>
      <c r="I73" s="44"/>
      <c r="J73" s="75">
        <f t="shared" si="42"/>
        <v>0</v>
      </c>
      <c r="K73" s="80">
        <f t="shared" si="43"/>
        <v>0</v>
      </c>
      <c r="L73" s="43">
        <v>0</v>
      </c>
      <c r="M73" s="44">
        <v>0</v>
      </c>
      <c r="N73" s="75">
        <f t="shared" si="44"/>
        <v>0</v>
      </c>
      <c r="O73" s="80">
        <f t="shared" si="45"/>
        <v>0</v>
      </c>
      <c r="P73" s="43">
        <v>0</v>
      </c>
      <c r="Q73" s="44">
        <v>0</v>
      </c>
      <c r="R73" s="75">
        <f t="shared" si="46"/>
        <v>0</v>
      </c>
      <c r="S73" s="80">
        <f t="shared" si="47"/>
        <v>0</v>
      </c>
      <c r="T73" s="43">
        <v>0</v>
      </c>
      <c r="U73" s="44">
        <v>0</v>
      </c>
      <c r="V73" s="75">
        <f t="shared" si="48"/>
        <v>0</v>
      </c>
      <c r="W73" s="80" t="e">
        <f t="shared" si="49"/>
        <v>#DIV/0!</v>
      </c>
      <c r="X73" s="43">
        <v>1</v>
      </c>
      <c r="Y73" s="44">
        <v>0</v>
      </c>
      <c r="Z73" s="75">
        <f t="shared" si="50"/>
        <v>1</v>
      </c>
      <c r="AA73" s="80">
        <f t="shared" si="51"/>
        <v>3.4238367514636901E-5</v>
      </c>
      <c r="AB73" s="43">
        <v>0</v>
      </c>
      <c r="AC73" s="44">
        <v>0</v>
      </c>
      <c r="AD73" s="75">
        <f t="shared" si="52"/>
        <v>0</v>
      </c>
      <c r="AE73" s="80">
        <f t="shared" si="53"/>
        <v>0</v>
      </c>
      <c r="AF73" s="43">
        <v>0</v>
      </c>
      <c r="AG73" s="44">
        <v>0</v>
      </c>
      <c r="AH73" s="75">
        <f t="shared" si="54"/>
        <v>0</v>
      </c>
      <c r="AI73" s="80">
        <f t="shared" si="55"/>
        <v>0</v>
      </c>
      <c r="AJ73" s="43">
        <v>0</v>
      </c>
      <c r="AK73" s="44">
        <v>0</v>
      </c>
      <c r="AL73" s="75">
        <f t="shared" si="56"/>
        <v>0</v>
      </c>
      <c r="AM73" s="80">
        <f t="shared" si="57"/>
        <v>0</v>
      </c>
      <c r="AN73" s="43">
        <v>0</v>
      </c>
      <c r="AO73" s="44">
        <v>0</v>
      </c>
      <c r="AP73" s="75">
        <f t="shared" si="58"/>
        <v>0</v>
      </c>
      <c r="AQ73" s="80">
        <f t="shared" si="59"/>
        <v>0</v>
      </c>
    </row>
    <row r="74" spans="1:43" ht="24.95" customHeight="1" x14ac:dyDescent="0.2">
      <c r="A74" s="3">
        <v>67</v>
      </c>
      <c r="B74" s="50" t="s">
        <v>128</v>
      </c>
      <c r="D74" s="43">
        <v>0</v>
      </c>
      <c r="E74" s="44">
        <v>0</v>
      </c>
      <c r="F74" s="75">
        <f t="shared" si="40"/>
        <v>0</v>
      </c>
      <c r="G74" s="80">
        <f t="shared" si="41"/>
        <v>0</v>
      </c>
      <c r="H74" s="43"/>
      <c r="I74" s="44"/>
      <c r="J74" s="75">
        <f t="shared" si="42"/>
        <v>0</v>
      </c>
      <c r="K74" s="80">
        <f t="shared" si="43"/>
        <v>0</v>
      </c>
      <c r="L74" s="43">
        <v>0</v>
      </c>
      <c r="M74" s="44">
        <v>0</v>
      </c>
      <c r="N74" s="75">
        <f t="shared" si="44"/>
        <v>0</v>
      </c>
      <c r="O74" s="80">
        <f t="shared" si="45"/>
        <v>0</v>
      </c>
      <c r="P74" s="43">
        <v>0</v>
      </c>
      <c r="Q74" s="44">
        <v>0</v>
      </c>
      <c r="R74" s="75">
        <f t="shared" si="46"/>
        <v>0</v>
      </c>
      <c r="S74" s="80">
        <f t="shared" si="47"/>
        <v>0</v>
      </c>
      <c r="T74" s="43">
        <v>0</v>
      </c>
      <c r="U74" s="44">
        <v>0</v>
      </c>
      <c r="V74" s="75">
        <f t="shared" si="48"/>
        <v>0</v>
      </c>
      <c r="W74" s="80" t="e">
        <f t="shared" si="49"/>
        <v>#DIV/0!</v>
      </c>
      <c r="X74" s="43">
        <v>0</v>
      </c>
      <c r="Y74" s="44">
        <v>0</v>
      </c>
      <c r="Z74" s="75">
        <f t="shared" si="50"/>
        <v>0</v>
      </c>
      <c r="AA74" s="80">
        <f t="shared" si="51"/>
        <v>0</v>
      </c>
      <c r="AB74" s="43">
        <v>0</v>
      </c>
      <c r="AC74" s="44">
        <v>0</v>
      </c>
      <c r="AD74" s="75">
        <f t="shared" si="52"/>
        <v>0</v>
      </c>
      <c r="AE74" s="80">
        <f t="shared" si="53"/>
        <v>0</v>
      </c>
      <c r="AF74" s="43">
        <v>0</v>
      </c>
      <c r="AG74" s="44">
        <v>0</v>
      </c>
      <c r="AH74" s="75">
        <f t="shared" si="54"/>
        <v>0</v>
      </c>
      <c r="AI74" s="80">
        <f t="shared" si="55"/>
        <v>0</v>
      </c>
      <c r="AJ74" s="43">
        <v>0</v>
      </c>
      <c r="AK74" s="44">
        <v>0</v>
      </c>
      <c r="AL74" s="75">
        <f t="shared" si="56"/>
        <v>0</v>
      </c>
      <c r="AM74" s="80">
        <f t="shared" si="57"/>
        <v>0</v>
      </c>
      <c r="AN74" s="43">
        <v>0</v>
      </c>
      <c r="AO74" s="44">
        <v>0</v>
      </c>
      <c r="AP74" s="75">
        <f t="shared" si="58"/>
        <v>0</v>
      </c>
      <c r="AQ74" s="80">
        <f t="shared" si="59"/>
        <v>0</v>
      </c>
    </row>
    <row r="75" spans="1:43" ht="24.95" customHeight="1" x14ac:dyDescent="0.2">
      <c r="A75" s="3">
        <v>68</v>
      </c>
      <c r="B75" s="50" t="s">
        <v>130</v>
      </c>
      <c r="D75" s="43">
        <v>0</v>
      </c>
      <c r="E75" s="44">
        <v>0</v>
      </c>
      <c r="F75" s="75">
        <f t="shared" si="40"/>
        <v>0</v>
      </c>
      <c r="G75" s="80">
        <f t="shared" si="41"/>
        <v>0</v>
      </c>
      <c r="H75" s="43"/>
      <c r="I75" s="44"/>
      <c r="J75" s="75">
        <f t="shared" si="42"/>
        <v>0</v>
      </c>
      <c r="K75" s="80">
        <f t="shared" si="43"/>
        <v>0</v>
      </c>
      <c r="L75" s="43">
        <v>0</v>
      </c>
      <c r="M75" s="44">
        <v>0</v>
      </c>
      <c r="N75" s="75">
        <f t="shared" si="44"/>
        <v>0</v>
      </c>
      <c r="O75" s="80">
        <f t="shared" si="45"/>
        <v>0</v>
      </c>
      <c r="P75" s="43">
        <v>31</v>
      </c>
      <c r="Q75" s="44">
        <v>0</v>
      </c>
      <c r="R75" s="75">
        <f t="shared" si="46"/>
        <v>31</v>
      </c>
      <c r="S75" s="80">
        <f t="shared" si="47"/>
        <v>6.1414109396358736E-4</v>
      </c>
      <c r="T75" s="43">
        <v>0</v>
      </c>
      <c r="U75" s="44">
        <v>0</v>
      </c>
      <c r="V75" s="75">
        <f t="shared" si="48"/>
        <v>0</v>
      </c>
      <c r="W75" s="80" t="e">
        <f t="shared" si="49"/>
        <v>#DIV/0!</v>
      </c>
      <c r="X75" s="43">
        <v>9</v>
      </c>
      <c r="Y75" s="44">
        <v>0</v>
      </c>
      <c r="Z75" s="75">
        <f t="shared" si="50"/>
        <v>9</v>
      </c>
      <c r="AA75" s="80">
        <f t="shared" si="51"/>
        <v>3.0814530763173211E-4</v>
      </c>
      <c r="AB75" s="43">
        <v>0</v>
      </c>
      <c r="AC75" s="44">
        <v>0</v>
      </c>
      <c r="AD75" s="75">
        <f t="shared" si="52"/>
        <v>0</v>
      </c>
      <c r="AE75" s="80">
        <f t="shared" si="53"/>
        <v>0</v>
      </c>
      <c r="AF75" s="43">
        <v>2</v>
      </c>
      <c r="AG75" s="44">
        <v>0</v>
      </c>
      <c r="AH75" s="75">
        <f t="shared" si="54"/>
        <v>2</v>
      </c>
      <c r="AI75" s="80">
        <f t="shared" si="55"/>
        <v>1.9872813990461051E-4</v>
      </c>
      <c r="AJ75" s="43">
        <v>0</v>
      </c>
      <c r="AK75" s="44">
        <v>0</v>
      </c>
      <c r="AL75" s="75">
        <f t="shared" si="56"/>
        <v>0</v>
      </c>
      <c r="AM75" s="80">
        <f t="shared" si="57"/>
        <v>0</v>
      </c>
      <c r="AN75" s="43">
        <v>0</v>
      </c>
      <c r="AO75" s="44">
        <v>0</v>
      </c>
      <c r="AP75" s="75">
        <f t="shared" si="58"/>
        <v>0</v>
      </c>
      <c r="AQ75" s="80">
        <f t="shared" si="59"/>
        <v>0</v>
      </c>
    </row>
    <row r="76" spans="1:43" ht="24.95" customHeight="1" x14ac:dyDescent="0.2">
      <c r="A76" s="3">
        <v>69</v>
      </c>
      <c r="B76" s="50" t="s">
        <v>79</v>
      </c>
      <c r="D76" s="43">
        <v>0</v>
      </c>
      <c r="E76" s="44">
        <v>0</v>
      </c>
      <c r="F76" s="75">
        <f t="shared" si="40"/>
        <v>0</v>
      </c>
      <c r="G76" s="80">
        <f t="shared" si="41"/>
        <v>0</v>
      </c>
      <c r="H76" s="43"/>
      <c r="I76" s="44"/>
      <c r="J76" s="75">
        <f t="shared" si="42"/>
        <v>0</v>
      </c>
      <c r="K76" s="80">
        <f t="shared" si="43"/>
        <v>0</v>
      </c>
      <c r="L76" s="43">
        <v>0</v>
      </c>
      <c r="M76" s="44">
        <v>0</v>
      </c>
      <c r="N76" s="75">
        <f t="shared" si="44"/>
        <v>0</v>
      </c>
      <c r="O76" s="80">
        <f t="shared" si="45"/>
        <v>0</v>
      </c>
      <c r="P76" s="43">
        <v>187</v>
      </c>
      <c r="Q76" s="44">
        <v>0</v>
      </c>
      <c r="R76" s="75">
        <f t="shared" si="46"/>
        <v>187</v>
      </c>
      <c r="S76" s="80">
        <f t="shared" si="47"/>
        <v>3.7046575668126078E-3</v>
      </c>
      <c r="T76" s="43">
        <v>0</v>
      </c>
      <c r="U76" s="44">
        <v>0</v>
      </c>
      <c r="V76" s="75">
        <f t="shared" si="48"/>
        <v>0</v>
      </c>
      <c r="W76" s="80" t="e">
        <f t="shared" si="49"/>
        <v>#DIV/0!</v>
      </c>
      <c r="X76" s="43">
        <v>76</v>
      </c>
      <c r="Y76" s="44">
        <v>0</v>
      </c>
      <c r="Z76" s="75">
        <f t="shared" si="50"/>
        <v>76</v>
      </c>
      <c r="AA76" s="80">
        <f t="shared" si="51"/>
        <v>2.6021159311124045E-3</v>
      </c>
      <c r="AB76" s="43">
        <v>0</v>
      </c>
      <c r="AC76" s="44">
        <v>0</v>
      </c>
      <c r="AD76" s="75">
        <f t="shared" si="52"/>
        <v>0</v>
      </c>
      <c r="AE76" s="80">
        <f t="shared" si="53"/>
        <v>0</v>
      </c>
      <c r="AF76" s="43">
        <v>2</v>
      </c>
      <c r="AG76" s="44">
        <v>0</v>
      </c>
      <c r="AH76" s="75">
        <f t="shared" si="54"/>
        <v>2</v>
      </c>
      <c r="AI76" s="80">
        <f t="shared" si="55"/>
        <v>1.9872813990461051E-4</v>
      </c>
      <c r="AJ76" s="43">
        <v>0</v>
      </c>
      <c r="AK76" s="44">
        <v>0</v>
      </c>
      <c r="AL76" s="75">
        <f t="shared" si="56"/>
        <v>0</v>
      </c>
      <c r="AM76" s="80">
        <f t="shared" si="57"/>
        <v>0</v>
      </c>
      <c r="AN76" s="43">
        <v>0</v>
      </c>
      <c r="AO76" s="44">
        <v>0</v>
      </c>
      <c r="AP76" s="75">
        <f t="shared" si="58"/>
        <v>0</v>
      </c>
      <c r="AQ76" s="80">
        <f t="shared" si="59"/>
        <v>0</v>
      </c>
    </row>
    <row r="77" spans="1:43" ht="24.95" customHeight="1" x14ac:dyDescent="0.2">
      <c r="A77" s="3">
        <v>70</v>
      </c>
      <c r="B77" s="50" t="s">
        <v>139</v>
      </c>
      <c r="D77" s="43">
        <v>0</v>
      </c>
      <c r="E77" s="44">
        <v>0</v>
      </c>
      <c r="F77" s="75">
        <f t="shared" si="40"/>
        <v>0</v>
      </c>
      <c r="G77" s="80">
        <f t="shared" si="41"/>
        <v>0</v>
      </c>
      <c r="H77" s="43"/>
      <c r="I77" s="44"/>
      <c r="J77" s="75">
        <f t="shared" si="42"/>
        <v>0</v>
      </c>
      <c r="K77" s="80">
        <f t="shared" si="43"/>
        <v>0</v>
      </c>
      <c r="L77" s="43">
        <v>0</v>
      </c>
      <c r="M77" s="44">
        <v>0</v>
      </c>
      <c r="N77" s="75">
        <f t="shared" si="44"/>
        <v>0</v>
      </c>
      <c r="O77" s="80">
        <f t="shared" si="45"/>
        <v>0</v>
      </c>
      <c r="P77" s="43">
        <v>0</v>
      </c>
      <c r="Q77" s="44">
        <v>0</v>
      </c>
      <c r="R77" s="75">
        <f t="shared" si="46"/>
        <v>0</v>
      </c>
      <c r="S77" s="80">
        <f t="shared" si="47"/>
        <v>0</v>
      </c>
      <c r="T77" s="43">
        <v>0</v>
      </c>
      <c r="U77" s="44">
        <v>0</v>
      </c>
      <c r="V77" s="75">
        <f t="shared" si="48"/>
        <v>0</v>
      </c>
      <c r="W77" s="80" t="e">
        <f t="shared" si="49"/>
        <v>#DIV/0!</v>
      </c>
      <c r="X77" s="43">
        <v>0</v>
      </c>
      <c r="Y77" s="44">
        <v>0</v>
      </c>
      <c r="Z77" s="75">
        <f t="shared" si="50"/>
        <v>0</v>
      </c>
      <c r="AA77" s="80">
        <f t="shared" si="51"/>
        <v>0</v>
      </c>
      <c r="AB77" s="43">
        <v>0</v>
      </c>
      <c r="AC77" s="44">
        <v>0</v>
      </c>
      <c r="AD77" s="75">
        <f t="shared" si="52"/>
        <v>0</v>
      </c>
      <c r="AE77" s="80">
        <f t="shared" si="53"/>
        <v>0</v>
      </c>
      <c r="AF77" s="43">
        <v>29</v>
      </c>
      <c r="AG77" s="44">
        <v>0</v>
      </c>
      <c r="AH77" s="75">
        <f t="shared" si="54"/>
        <v>29</v>
      </c>
      <c r="AI77" s="80">
        <f t="shared" si="55"/>
        <v>2.8815580286168522E-3</v>
      </c>
      <c r="AJ77" s="43">
        <v>0</v>
      </c>
      <c r="AK77" s="44">
        <v>0</v>
      </c>
      <c r="AL77" s="75">
        <f t="shared" si="56"/>
        <v>0</v>
      </c>
      <c r="AM77" s="80">
        <f t="shared" si="57"/>
        <v>0</v>
      </c>
      <c r="AN77" s="43">
        <v>0</v>
      </c>
      <c r="AO77" s="44">
        <v>0</v>
      </c>
      <c r="AP77" s="75">
        <f t="shared" si="58"/>
        <v>0</v>
      </c>
      <c r="AQ77" s="80">
        <f t="shared" si="59"/>
        <v>0</v>
      </c>
    </row>
    <row r="78" spans="1:43" ht="24.95" customHeight="1" x14ac:dyDescent="0.2">
      <c r="A78" s="3">
        <v>71</v>
      </c>
      <c r="B78" s="50" t="s">
        <v>58</v>
      </c>
      <c r="D78" s="43">
        <v>0</v>
      </c>
      <c r="E78" s="44">
        <v>0</v>
      </c>
      <c r="F78" s="75">
        <f t="shared" si="40"/>
        <v>0</v>
      </c>
      <c r="G78" s="80">
        <f t="shared" si="41"/>
        <v>0</v>
      </c>
      <c r="H78" s="43"/>
      <c r="I78" s="44"/>
      <c r="J78" s="75">
        <f t="shared" si="42"/>
        <v>0</v>
      </c>
      <c r="K78" s="80">
        <f t="shared" si="43"/>
        <v>0</v>
      </c>
      <c r="L78" s="43">
        <v>0</v>
      </c>
      <c r="M78" s="44">
        <v>0</v>
      </c>
      <c r="N78" s="75">
        <f t="shared" si="44"/>
        <v>0</v>
      </c>
      <c r="O78" s="80">
        <f t="shared" si="45"/>
        <v>0</v>
      </c>
      <c r="P78" s="43">
        <v>287</v>
      </c>
      <c r="Q78" s="44">
        <v>0</v>
      </c>
      <c r="R78" s="75">
        <f t="shared" si="46"/>
        <v>287</v>
      </c>
      <c r="S78" s="80">
        <f t="shared" si="47"/>
        <v>5.6857578699209543E-3</v>
      </c>
      <c r="T78" s="43">
        <v>0</v>
      </c>
      <c r="U78" s="44">
        <v>0</v>
      </c>
      <c r="V78" s="75">
        <f t="shared" si="48"/>
        <v>0</v>
      </c>
      <c r="W78" s="80" t="e">
        <f t="shared" si="49"/>
        <v>#DIV/0!</v>
      </c>
      <c r="X78" s="43">
        <v>137</v>
      </c>
      <c r="Y78" s="44">
        <v>0</v>
      </c>
      <c r="Z78" s="75">
        <f t="shared" si="50"/>
        <v>137</v>
      </c>
      <c r="AA78" s="80">
        <f t="shared" si="51"/>
        <v>4.690656349505256E-3</v>
      </c>
      <c r="AB78" s="43">
        <v>0</v>
      </c>
      <c r="AC78" s="44">
        <v>0</v>
      </c>
      <c r="AD78" s="75">
        <f t="shared" si="52"/>
        <v>0</v>
      </c>
      <c r="AE78" s="80">
        <f t="shared" si="53"/>
        <v>0</v>
      </c>
      <c r="AF78" s="43">
        <v>0</v>
      </c>
      <c r="AG78" s="44">
        <v>0</v>
      </c>
      <c r="AH78" s="75">
        <f t="shared" si="54"/>
        <v>0</v>
      </c>
      <c r="AI78" s="80">
        <f t="shared" si="55"/>
        <v>0</v>
      </c>
      <c r="AJ78" s="43">
        <v>85</v>
      </c>
      <c r="AK78" s="44">
        <v>0</v>
      </c>
      <c r="AL78" s="75">
        <f t="shared" si="56"/>
        <v>85</v>
      </c>
      <c r="AM78" s="80">
        <f t="shared" si="57"/>
        <v>1.6939019529693105E-2</v>
      </c>
      <c r="AN78" s="43">
        <v>0</v>
      </c>
      <c r="AO78" s="44">
        <v>0</v>
      </c>
      <c r="AP78" s="75">
        <f t="shared" si="58"/>
        <v>0</v>
      </c>
      <c r="AQ78" s="80">
        <f t="shared" si="59"/>
        <v>0</v>
      </c>
    </row>
    <row r="79" spans="1:43" ht="24.95" customHeight="1" x14ac:dyDescent="0.2">
      <c r="A79" s="3">
        <v>72</v>
      </c>
      <c r="B79" s="50" t="s">
        <v>67</v>
      </c>
      <c r="D79" s="43">
        <v>0</v>
      </c>
      <c r="E79" s="44">
        <v>0</v>
      </c>
      <c r="F79" s="75">
        <f t="shared" si="40"/>
        <v>0</v>
      </c>
      <c r="G79" s="80">
        <f t="shared" si="41"/>
        <v>0</v>
      </c>
      <c r="H79" s="43"/>
      <c r="I79" s="44"/>
      <c r="J79" s="75">
        <f t="shared" si="42"/>
        <v>0</v>
      </c>
      <c r="K79" s="80">
        <f t="shared" si="43"/>
        <v>0</v>
      </c>
      <c r="L79" s="43">
        <v>0</v>
      </c>
      <c r="M79" s="44">
        <v>0</v>
      </c>
      <c r="N79" s="75">
        <f t="shared" si="44"/>
        <v>0</v>
      </c>
      <c r="O79" s="80">
        <f t="shared" si="45"/>
        <v>0</v>
      </c>
      <c r="P79" s="43">
        <v>0</v>
      </c>
      <c r="Q79" s="44">
        <v>0</v>
      </c>
      <c r="R79" s="75">
        <f t="shared" si="46"/>
        <v>0</v>
      </c>
      <c r="S79" s="80">
        <f t="shared" si="47"/>
        <v>0</v>
      </c>
      <c r="T79" s="43">
        <v>0</v>
      </c>
      <c r="U79" s="44">
        <v>0</v>
      </c>
      <c r="V79" s="75">
        <f t="shared" si="48"/>
        <v>0</v>
      </c>
      <c r="W79" s="80" t="e">
        <f t="shared" si="49"/>
        <v>#DIV/0!</v>
      </c>
      <c r="X79" s="43">
        <v>2</v>
      </c>
      <c r="Y79" s="44">
        <v>0</v>
      </c>
      <c r="Z79" s="75">
        <f t="shared" si="50"/>
        <v>2</v>
      </c>
      <c r="AA79" s="80">
        <f t="shared" si="51"/>
        <v>6.8476735029273801E-5</v>
      </c>
      <c r="AB79" s="43">
        <v>0</v>
      </c>
      <c r="AC79" s="44">
        <v>0</v>
      </c>
      <c r="AD79" s="75">
        <f t="shared" si="52"/>
        <v>0</v>
      </c>
      <c r="AE79" s="80">
        <f t="shared" si="53"/>
        <v>0</v>
      </c>
      <c r="AF79" s="43">
        <v>19</v>
      </c>
      <c r="AG79" s="44">
        <v>0</v>
      </c>
      <c r="AH79" s="75">
        <f t="shared" si="54"/>
        <v>19</v>
      </c>
      <c r="AI79" s="80">
        <f t="shared" si="55"/>
        <v>1.8879173290937998E-3</v>
      </c>
      <c r="AJ79" s="43">
        <v>0</v>
      </c>
      <c r="AK79" s="44">
        <v>0</v>
      </c>
      <c r="AL79" s="75">
        <f t="shared" si="56"/>
        <v>0</v>
      </c>
      <c r="AM79" s="80">
        <f t="shared" si="57"/>
        <v>0</v>
      </c>
      <c r="AN79" s="43">
        <v>0</v>
      </c>
      <c r="AO79" s="44">
        <v>0</v>
      </c>
      <c r="AP79" s="75">
        <f t="shared" si="58"/>
        <v>0</v>
      </c>
      <c r="AQ79" s="80">
        <f t="shared" si="59"/>
        <v>0</v>
      </c>
    </row>
    <row r="80" spans="1:43" ht="24.95" customHeight="1" x14ac:dyDescent="0.2">
      <c r="A80" s="3">
        <v>73</v>
      </c>
      <c r="B80" s="50" t="s">
        <v>143</v>
      </c>
      <c r="D80" s="43">
        <v>0</v>
      </c>
      <c r="E80" s="44">
        <v>0</v>
      </c>
      <c r="F80" s="75">
        <f t="shared" si="40"/>
        <v>0</v>
      </c>
      <c r="G80" s="80">
        <f t="shared" si="41"/>
        <v>0</v>
      </c>
      <c r="H80" s="43"/>
      <c r="I80" s="44"/>
      <c r="J80" s="75">
        <f t="shared" si="42"/>
        <v>0</v>
      </c>
      <c r="K80" s="80">
        <f t="shared" si="43"/>
        <v>0</v>
      </c>
      <c r="L80" s="43">
        <v>0</v>
      </c>
      <c r="M80" s="44">
        <v>0</v>
      </c>
      <c r="N80" s="75">
        <f t="shared" si="44"/>
        <v>0</v>
      </c>
      <c r="O80" s="80">
        <f t="shared" si="45"/>
        <v>0</v>
      </c>
      <c r="P80" s="43">
        <v>402</v>
      </c>
      <c r="Q80" s="44">
        <v>0</v>
      </c>
      <c r="R80" s="75">
        <f t="shared" si="46"/>
        <v>402</v>
      </c>
      <c r="S80" s="80">
        <f t="shared" si="47"/>
        <v>7.9640232184955521E-3</v>
      </c>
      <c r="T80" s="43">
        <v>0</v>
      </c>
      <c r="U80" s="44">
        <v>0</v>
      </c>
      <c r="V80" s="75">
        <f t="shared" si="48"/>
        <v>0</v>
      </c>
      <c r="W80" s="80" t="e">
        <f t="shared" si="49"/>
        <v>#DIV/0!</v>
      </c>
      <c r="X80" s="43">
        <v>0</v>
      </c>
      <c r="Y80" s="44">
        <v>0</v>
      </c>
      <c r="Z80" s="75">
        <f t="shared" si="50"/>
        <v>0</v>
      </c>
      <c r="AA80" s="80">
        <f t="shared" si="51"/>
        <v>0</v>
      </c>
      <c r="AB80" s="43">
        <v>0</v>
      </c>
      <c r="AC80" s="44">
        <v>0</v>
      </c>
      <c r="AD80" s="75">
        <f t="shared" si="52"/>
        <v>0</v>
      </c>
      <c r="AE80" s="80">
        <f t="shared" si="53"/>
        <v>0</v>
      </c>
      <c r="AF80" s="43">
        <v>0</v>
      </c>
      <c r="AG80" s="44">
        <v>0</v>
      </c>
      <c r="AH80" s="75">
        <f t="shared" si="54"/>
        <v>0</v>
      </c>
      <c r="AI80" s="80">
        <f t="shared" si="55"/>
        <v>0</v>
      </c>
      <c r="AJ80" s="43">
        <v>0</v>
      </c>
      <c r="AK80" s="44">
        <v>0</v>
      </c>
      <c r="AL80" s="75">
        <f t="shared" si="56"/>
        <v>0</v>
      </c>
      <c r="AM80" s="80">
        <f t="shared" si="57"/>
        <v>0</v>
      </c>
      <c r="AN80" s="43">
        <v>0</v>
      </c>
      <c r="AO80" s="44">
        <v>0</v>
      </c>
      <c r="AP80" s="75">
        <f t="shared" si="58"/>
        <v>0</v>
      </c>
      <c r="AQ80" s="80">
        <f t="shared" si="59"/>
        <v>0</v>
      </c>
    </row>
    <row r="81" spans="1:43" ht="24.95" customHeight="1" x14ac:dyDescent="0.2">
      <c r="A81" s="3">
        <v>74</v>
      </c>
      <c r="B81" s="50" t="s">
        <v>63</v>
      </c>
      <c r="D81" s="43">
        <v>0</v>
      </c>
      <c r="E81" s="44">
        <v>0</v>
      </c>
      <c r="F81" s="75">
        <f t="shared" si="40"/>
        <v>0</v>
      </c>
      <c r="G81" s="80">
        <f t="shared" si="41"/>
        <v>0</v>
      </c>
      <c r="H81" s="43"/>
      <c r="I81" s="44"/>
      <c r="J81" s="75">
        <f t="shared" si="42"/>
        <v>0</v>
      </c>
      <c r="K81" s="80">
        <f t="shared" si="43"/>
        <v>0</v>
      </c>
      <c r="L81" s="43">
        <v>0</v>
      </c>
      <c r="M81" s="44">
        <v>0</v>
      </c>
      <c r="N81" s="75">
        <f t="shared" si="44"/>
        <v>0</v>
      </c>
      <c r="O81" s="80">
        <f t="shared" si="45"/>
        <v>0</v>
      </c>
      <c r="P81" s="43">
        <v>27</v>
      </c>
      <c r="Q81" s="44">
        <v>0</v>
      </c>
      <c r="R81" s="75">
        <f t="shared" si="46"/>
        <v>27</v>
      </c>
      <c r="S81" s="80">
        <f t="shared" si="47"/>
        <v>5.3489708183925347E-4</v>
      </c>
      <c r="T81" s="43">
        <v>0</v>
      </c>
      <c r="U81" s="44">
        <v>0</v>
      </c>
      <c r="V81" s="75">
        <f t="shared" si="48"/>
        <v>0</v>
      </c>
      <c r="W81" s="80" t="e">
        <f t="shared" si="49"/>
        <v>#DIV/0!</v>
      </c>
      <c r="X81" s="43">
        <v>0</v>
      </c>
      <c r="Y81" s="44">
        <v>0</v>
      </c>
      <c r="Z81" s="75">
        <f t="shared" si="50"/>
        <v>0</v>
      </c>
      <c r="AA81" s="80">
        <f t="shared" si="51"/>
        <v>0</v>
      </c>
      <c r="AB81" s="43">
        <v>85</v>
      </c>
      <c r="AC81" s="44">
        <v>0</v>
      </c>
      <c r="AD81" s="75">
        <f t="shared" si="52"/>
        <v>85</v>
      </c>
      <c r="AE81" s="80">
        <f t="shared" si="53"/>
        <v>9.4972067039106149E-3</v>
      </c>
      <c r="AF81" s="43">
        <v>77</v>
      </c>
      <c r="AG81" s="44">
        <v>0</v>
      </c>
      <c r="AH81" s="75">
        <f t="shared" si="54"/>
        <v>77</v>
      </c>
      <c r="AI81" s="80">
        <f t="shared" si="55"/>
        <v>7.6510333863275036E-3</v>
      </c>
      <c r="AJ81" s="43">
        <v>0</v>
      </c>
      <c r="AK81" s="44">
        <v>0</v>
      </c>
      <c r="AL81" s="75">
        <f t="shared" si="56"/>
        <v>0</v>
      </c>
      <c r="AM81" s="80">
        <f t="shared" si="57"/>
        <v>0</v>
      </c>
      <c r="AN81" s="43">
        <v>1</v>
      </c>
      <c r="AO81" s="44">
        <v>0</v>
      </c>
      <c r="AP81" s="75">
        <f t="shared" si="58"/>
        <v>1</v>
      </c>
      <c r="AQ81" s="80">
        <f t="shared" si="59"/>
        <v>1.0438413361169101E-3</v>
      </c>
    </row>
    <row r="82" spans="1:43" ht="24.95" customHeight="1" x14ac:dyDescent="0.2">
      <c r="A82" s="3">
        <v>75</v>
      </c>
      <c r="B82" s="50" t="s">
        <v>69</v>
      </c>
      <c r="D82" s="43">
        <v>0</v>
      </c>
      <c r="E82" s="44">
        <v>0</v>
      </c>
      <c r="F82" s="75">
        <f t="shared" si="40"/>
        <v>0</v>
      </c>
      <c r="G82" s="80">
        <f t="shared" si="41"/>
        <v>0</v>
      </c>
      <c r="H82" s="43"/>
      <c r="I82" s="44"/>
      <c r="J82" s="75">
        <f t="shared" si="42"/>
        <v>0</v>
      </c>
      <c r="K82" s="80">
        <f t="shared" si="43"/>
        <v>0</v>
      </c>
      <c r="L82" s="43">
        <v>0</v>
      </c>
      <c r="M82" s="44">
        <v>0</v>
      </c>
      <c r="N82" s="75">
        <f t="shared" si="44"/>
        <v>0</v>
      </c>
      <c r="O82" s="80">
        <f t="shared" si="45"/>
        <v>0</v>
      </c>
      <c r="P82" s="43">
        <v>0</v>
      </c>
      <c r="Q82" s="44">
        <v>0</v>
      </c>
      <c r="R82" s="75">
        <f t="shared" si="46"/>
        <v>0</v>
      </c>
      <c r="S82" s="80">
        <f t="shared" si="47"/>
        <v>0</v>
      </c>
      <c r="T82" s="43">
        <v>0</v>
      </c>
      <c r="U82" s="44">
        <v>0</v>
      </c>
      <c r="V82" s="75">
        <f t="shared" si="48"/>
        <v>0</v>
      </c>
      <c r="W82" s="80" t="e">
        <f t="shared" si="49"/>
        <v>#DIV/0!</v>
      </c>
      <c r="X82" s="43">
        <v>6</v>
      </c>
      <c r="Y82" s="44">
        <v>0</v>
      </c>
      <c r="Z82" s="75">
        <f t="shared" si="50"/>
        <v>6</v>
      </c>
      <c r="AA82" s="80">
        <f t="shared" si="51"/>
        <v>2.0543020508782142E-4</v>
      </c>
      <c r="AB82" s="43">
        <v>7</v>
      </c>
      <c r="AC82" s="44">
        <v>0</v>
      </c>
      <c r="AD82" s="75">
        <f t="shared" si="52"/>
        <v>7</v>
      </c>
      <c r="AE82" s="80">
        <f t="shared" si="53"/>
        <v>7.8212290502793292E-4</v>
      </c>
      <c r="AF82" s="43">
        <v>0</v>
      </c>
      <c r="AG82" s="44">
        <v>0</v>
      </c>
      <c r="AH82" s="75">
        <f t="shared" si="54"/>
        <v>0</v>
      </c>
      <c r="AI82" s="80">
        <f t="shared" si="55"/>
        <v>0</v>
      </c>
      <c r="AJ82" s="43">
        <v>0</v>
      </c>
      <c r="AK82" s="44">
        <v>0</v>
      </c>
      <c r="AL82" s="75">
        <f t="shared" si="56"/>
        <v>0</v>
      </c>
      <c r="AM82" s="80">
        <f t="shared" si="57"/>
        <v>0</v>
      </c>
      <c r="AN82" s="43">
        <v>0</v>
      </c>
      <c r="AO82" s="44">
        <v>0</v>
      </c>
      <c r="AP82" s="75">
        <f t="shared" si="58"/>
        <v>0</v>
      </c>
      <c r="AQ82" s="80">
        <f t="shared" si="59"/>
        <v>0</v>
      </c>
    </row>
    <row r="83" spans="1:43" ht="24.95" customHeight="1" x14ac:dyDescent="0.2">
      <c r="A83" s="3">
        <v>76</v>
      </c>
      <c r="B83" s="50" t="s">
        <v>144</v>
      </c>
      <c r="D83" s="43">
        <v>0</v>
      </c>
      <c r="E83" s="44">
        <v>0</v>
      </c>
      <c r="F83" s="75">
        <f t="shared" si="40"/>
        <v>0</v>
      </c>
      <c r="G83" s="80">
        <f t="shared" si="41"/>
        <v>0</v>
      </c>
      <c r="H83" s="43"/>
      <c r="I83" s="44"/>
      <c r="J83" s="75">
        <f t="shared" si="42"/>
        <v>0</v>
      </c>
      <c r="K83" s="80">
        <f t="shared" si="43"/>
        <v>0</v>
      </c>
      <c r="L83" s="43">
        <v>0</v>
      </c>
      <c r="M83" s="44">
        <v>0</v>
      </c>
      <c r="N83" s="75">
        <f t="shared" si="44"/>
        <v>0</v>
      </c>
      <c r="O83" s="80">
        <f t="shared" si="45"/>
        <v>0</v>
      </c>
      <c r="P83" s="43">
        <v>0</v>
      </c>
      <c r="Q83" s="44">
        <v>0</v>
      </c>
      <c r="R83" s="75">
        <f t="shared" si="46"/>
        <v>0</v>
      </c>
      <c r="S83" s="80">
        <f t="shared" si="47"/>
        <v>0</v>
      </c>
      <c r="T83" s="43">
        <v>0</v>
      </c>
      <c r="U83" s="44">
        <v>0</v>
      </c>
      <c r="V83" s="75">
        <f t="shared" si="48"/>
        <v>0</v>
      </c>
      <c r="W83" s="80" t="e">
        <f t="shared" si="49"/>
        <v>#DIV/0!</v>
      </c>
      <c r="X83" s="43">
        <v>0</v>
      </c>
      <c r="Y83" s="44">
        <v>0</v>
      </c>
      <c r="Z83" s="75">
        <f t="shared" si="50"/>
        <v>0</v>
      </c>
      <c r="AA83" s="80">
        <f t="shared" si="51"/>
        <v>0</v>
      </c>
      <c r="AB83" s="43">
        <v>0</v>
      </c>
      <c r="AC83" s="44">
        <v>0</v>
      </c>
      <c r="AD83" s="75">
        <f t="shared" si="52"/>
        <v>0</v>
      </c>
      <c r="AE83" s="80">
        <f t="shared" si="53"/>
        <v>0</v>
      </c>
      <c r="AF83" s="43">
        <v>0</v>
      </c>
      <c r="AG83" s="44">
        <v>0</v>
      </c>
      <c r="AH83" s="75">
        <f t="shared" si="54"/>
        <v>0</v>
      </c>
      <c r="AI83" s="80">
        <f t="shared" si="55"/>
        <v>0</v>
      </c>
      <c r="AJ83" s="43">
        <v>0</v>
      </c>
      <c r="AK83" s="44">
        <v>0</v>
      </c>
      <c r="AL83" s="75">
        <f t="shared" si="56"/>
        <v>0</v>
      </c>
      <c r="AM83" s="80">
        <f t="shared" si="57"/>
        <v>0</v>
      </c>
      <c r="AN83" s="43">
        <v>0</v>
      </c>
      <c r="AO83" s="44">
        <v>0</v>
      </c>
      <c r="AP83" s="75">
        <f t="shared" si="58"/>
        <v>0</v>
      </c>
      <c r="AQ83" s="80">
        <f t="shared" si="59"/>
        <v>0</v>
      </c>
    </row>
    <row r="84" spans="1:43" ht="24.95" customHeight="1" x14ac:dyDescent="0.2">
      <c r="A84" s="3">
        <v>77</v>
      </c>
      <c r="B84" s="50" t="s">
        <v>81</v>
      </c>
      <c r="D84" s="43">
        <v>0</v>
      </c>
      <c r="E84" s="44">
        <v>0</v>
      </c>
      <c r="F84" s="75">
        <f t="shared" si="40"/>
        <v>0</v>
      </c>
      <c r="G84" s="80">
        <f t="shared" si="41"/>
        <v>0</v>
      </c>
      <c r="H84" s="43"/>
      <c r="I84" s="44"/>
      <c r="J84" s="75">
        <f t="shared" si="42"/>
        <v>0</v>
      </c>
      <c r="K84" s="80">
        <f t="shared" si="43"/>
        <v>0</v>
      </c>
      <c r="L84" s="43">
        <v>0</v>
      </c>
      <c r="M84" s="44">
        <v>0</v>
      </c>
      <c r="N84" s="75">
        <f t="shared" si="44"/>
        <v>0</v>
      </c>
      <c r="O84" s="80">
        <f t="shared" si="45"/>
        <v>0</v>
      </c>
      <c r="P84" s="43">
        <v>78</v>
      </c>
      <c r="Q84" s="44">
        <v>0</v>
      </c>
      <c r="R84" s="75">
        <f t="shared" si="46"/>
        <v>78</v>
      </c>
      <c r="S84" s="80">
        <f t="shared" si="47"/>
        <v>1.5452582364245103E-3</v>
      </c>
      <c r="T84" s="43">
        <v>0</v>
      </c>
      <c r="U84" s="44">
        <v>0</v>
      </c>
      <c r="V84" s="75">
        <f t="shared" si="48"/>
        <v>0</v>
      </c>
      <c r="W84" s="80" t="e">
        <f t="shared" si="49"/>
        <v>#DIV/0!</v>
      </c>
      <c r="X84" s="43">
        <v>12</v>
      </c>
      <c r="Y84" s="44">
        <v>0</v>
      </c>
      <c r="Z84" s="75">
        <f t="shared" si="50"/>
        <v>12</v>
      </c>
      <c r="AA84" s="80">
        <f t="shared" si="51"/>
        <v>4.1086041017564283E-4</v>
      </c>
      <c r="AB84" s="43">
        <v>32</v>
      </c>
      <c r="AC84" s="44">
        <v>0</v>
      </c>
      <c r="AD84" s="75">
        <f t="shared" si="52"/>
        <v>32</v>
      </c>
      <c r="AE84" s="80">
        <f t="shared" si="53"/>
        <v>3.5754189944134079E-3</v>
      </c>
      <c r="AF84" s="43">
        <v>171</v>
      </c>
      <c r="AG84" s="44">
        <v>0</v>
      </c>
      <c r="AH84" s="75">
        <f t="shared" si="54"/>
        <v>171</v>
      </c>
      <c r="AI84" s="80">
        <f t="shared" si="55"/>
        <v>1.6991255961844198E-2</v>
      </c>
      <c r="AJ84" s="43">
        <v>25</v>
      </c>
      <c r="AK84" s="44">
        <v>0</v>
      </c>
      <c r="AL84" s="75">
        <f t="shared" si="56"/>
        <v>25</v>
      </c>
      <c r="AM84" s="80">
        <f t="shared" si="57"/>
        <v>4.9820645675567954E-3</v>
      </c>
      <c r="AN84" s="43">
        <v>0</v>
      </c>
      <c r="AO84" s="44">
        <v>0</v>
      </c>
      <c r="AP84" s="75">
        <f t="shared" si="58"/>
        <v>0</v>
      </c>
      <c r="AQ84" s="80">
        <f t="shared" si="59"/>
        <v>0</v>
      </c>
    </row>
    <row r="85" spans="1:43" ht="24.95" customHeight="1" x14ac:dyDescent="0.2">
      <c r="A85" s="3">
        <v>78</v>
      </c>
      <c r="B85" s="50" t="s">
        <v>62</v>
      </c>
      <c r="D85" s="43">
        <v>0</v>
      </c>
      <c r="E85" s="44">
        <v>0</v>
      </c>
      <c r="F85" s="75">
        <f t="shared" si="40"/>
        <v>0</v>
      </c>
      <c r="G85" s="80">
        <f t="shared" si="41"/>
        <v>0</v>
      </c>
      <c r="H85" s="43"/>
      <c r="I85" s="44"/>
      <c r="J85" s="75">
        <f t="shared" si="42"/>
        <v>0</v>
      </c>
      <c r="K85" s="80">
        <f t="shared" si="43"/>
        <v>0</v>
      </c>
      <c r="L85" s="43">
        <v>0</v>
      </c>
      <c r="M85" s="44">
        <v>0</v>
      </c>
      <c r="N85" s="75">
        <f t="shared" si="44"/>
        <v>0</v>
      </c>
      <c r="O85" s="80">
        <f t="shared" si="45"/>
        <v>0</v>
      </c>
      <c r="P85" s="43">
        <v>0</v>
      </c>
      <c r="Q85" s="44">
        <v>0</v>
      </c>
      <c r="R85" s="75">
        <f t="shared" si="46"/>
        <v>0</v>
      </c>
      <c r="S85" s="80">
        <f t="shared" si="47"/>
        <v>0</v>
      </c>
      <c r="T85" s="43">
        <v>0</v>
      </c>
      <c r="U85" s="44">
        <v>0</v>
      </c>
      <c r="V85" s="75">
        <f t="shared" si="48"/>
        <v>0</v>
      </c>
      <c r="W85" s="80" t="e">
        <f t="shared" si="49"/>
        <v>#DIV/0!</v>
      </c>
      <c r="X85" s="43">
        <v>5</v>
      </c>
      <c r="Y85" s="44">
        <v>0</v>
      </c>
      <c r="Z85" s="75">
        <f t="shared" si="50"/>
        <v>5</v>
      </c>
      <c r="AA85" s="80">
        <f t="shared" si="51"/>
        <v>1.7119183757318451E-4</v>
      </c>
      <c r="AB85" s="43">
        <v>16</v>
      </c>
      <c r="AC85" s="44">
        <v>0</v>
      </c>
      <c r="AD85" s="75">
        <f t="shared" si="52"/>
        <v>16</v>
      </c>
      <c r="AE85" s="80">
        <f t="shared" si="53"/>
        <v>1.7877094972067039E-3</v>
      </c>
      <c r="AF85" s="43">
        <v>0</v>
      </c>
      <c r="AG85" s="44">
        <v>0</v>
      </c>
      <c r="AH85" s="75">
        <f t="shared" si="54"/>
        <v>0</v>
      </c>
      <c r="AI85" s="80">
        <f t="shared" si="55"/>
        <v>0</v>
      </c>
      <c r="AJ85" s="43">
        <v>0</v>
      </c>
      <c r="AK85" s="44">
        <v>0</v>
      </c>
      <c r="AL85" s="75">
        <f t="shared" si="56"/>
        <v>0</v>
      </c>
      <c r="AM85" s="80">
        <f t="shared" si="57"/>
        <v>0</v>
      </c>
      <c r="AN85" s="43">
        <v>0</v>
      </c>
      <c r="AO85" s="44">
        <v>0</v>
      </c>
      <c r="AP85" s="75">
        <f t="shared" si="58"/>
        <v>0</v>
      </c>
      <c r="AQ85" s="80">
        <f t="shared" si="59"/>
        <v>0</v>
      </c>
    </row>
    <row r="86" spans="1:43" ht="24.95" customHeight="1" x14ac:dyDescent="0.2">
      <c r="A86" s="3">
        <v>79</v>
      </c>
      <c r="B86" s="50" t="s">
        <v>216</v>
      </c>
      <c r="D86" s="43">
        <v>0</v>
      </c>
      <c r="E86" s="44">
        <v>0</v>
      </c>
      <c r="F86" s="75">
        <f t="shared" si="40"/>
        <v>0</v>
      </c>
      <c r="G86" s="80">
        <f t="shared" si="41"/>
        <v>0</v>
      </c>
      <c r="H86" s="43"/>
      <c r="I86" s="44"/>
      <c r="J86" s="75">
        <f t="shared" si="42"/>
        <v>0</v>
      </c>
      <c r="K86" s="80">
        <f t="shared" si="43"/>
        <v>0</v>
      </c>
      <c r="L86" s="43">
        <v>0</v>
      </c>
      <c r="M86" s="44">
        <v>0</v>
      </c>
      <c r="N86" s="75">
        <f t="shared" si="44"/>
        <v>0</v>
      </c>
      <c r="O86" s="80">
        <f t="shared" si="45"/>
        <v>0</v>
      </c>
      <c r="P86" s="43">
        <v>13</v>
      </c>
      <c r="Q86" s="44">
        <v>0</v>
      </c>
      <c r="R86" s="75">
        <f t="shared" si="46"/>
        <v>13</v>
      </c>
      <c r="S86" s="80">
        <f t="shared" si="47"/>
        <v>2.5754303940408503E-4</v>
      </c>
      <c r="T86" s="43">
        <v>0</v>
      </c>
      <c r="U86" s="44">
        <v>0</v>
      </c>
      <c r="V86" s="75">
        <f t="shared" si="48"/>
        <v>0</v>
      </c>
      <c r="W86" s="80" t="e">
        <f t="shared" si="49"/>
        <v>#DIV/0!</v>
      </c>
      <c r="X86" s="43">
        <v>0</v>
      </c>
      <c r="Y86" s="44">
        <v>0</v>
      </c>
      <c r="Z86" s="75">
        <f t="shared" si="50"/>
        <v>0</v>
      </c>
      <c r="AA86" s="80">
        <f t="shared" si="51"/>
        <v>0</v>
      </c>
      <c r="AB86" s="43">
        <v>0</v>
      </c>
      <c r="AC86" s="44">
        <v>0</v>
      </c>
      <c r="AD86" s="75">
        <f t="shared" si="52"/>
        <v>0</v>
      </c>
      <c r="AE86" s="80">
        <f t="shared" si="53"/>
        <v>0</v>
      </c>
      <c r="AF86" s="43">
        <v>0</v>
      </c>
      <c r="AG86" s="44">
        <v>0</v>
      </c>
      <c r="AH86" s="75">
        <f t="shared" si="54"/>
        <v>0</v>
      </c>
      <c r="AI86" s="80">
        <f t="shared" si="55"/>
        <v>0</v>
      </c>
      <c r="AJ86" s="43">
        <v>0</v>
      </c>
      <c r="AK86" s="44">
        <v>0</v>
      </c>
      <c r="AL86" s="75">
        <f t="shared" si="56"/>
        <v>0</v>
      </c>
      <c r="AM86" s="80">
        <f t="shared" si="57"/>
        <v>0</v>
      </c>
      <c r="AN86" s="43">
        <v>0</v>
      </c>
      <c r="AO86" s="44">
        <v>0</v>
      </c>
      <c r="AP86" s="75">
        <f t="shared" si="58"/>
        <v>0</v>
      </c>
      <c r="AQ86" s="80">
        <f t="shared" si="59"/>
        <v>0</v>
      </c>
    </row>
    <row r="87" spans="1:43" ht="24.95" customHeight="1" x14ac:dyDescent="0.2">
      <c r="A87" s="3">
        <v>80</v>
      </c>
      <c r="B87" s="50" t="s">
        <v>150</v>
      </c>
      <c r="D87" s="43">
        <v>0</v>
      </c>
      <c r="E87" s="44">
        <v>0</v>
      </c>
      <c r="F87" s="75">
        <f t="shared" si="40"/>
        <v>0</v>
      </c>
      <c r="G87" s="80">
        <f t="shared" si="41"/>
        <v>0</v>
      </c>
      <c r="H87" s="43"/>
      <c r="I87" s="44"/>
      <c r="J87" s="75">
        <f t="shared" si="42"/>
        <v>0</v>
      </c>
      <c r="K87" s="80">
        <f t="shared" si="43"/>
        <v>0</v>
      </c>
      <c r="L87" s="43">
        <v>0</v>
      </c>
      <c r="M87" s="44">
        <v>0</v>
      </c>
      <c r="N87" s="75">
        <f t="shared" si="44"/>
        <v>0</v>
      </c>
      <c r="O87" s="80">
        <f t="shared" si="45"/>
        <v>0</v>
      </c>
      <c r="P87" s="43">
        <v>0</v>
      </c>
      <c r="Q87" s="44">
        <v>0</v>
      </c>
      <c r="R87" s="75">
        <f t="shared" si="46"/>
        <v>0</v>
      </c>
      <c r="S87" s="80">
        <f t="shared" si="47"/>
        <v>0</v>
      </c>
      <c r="T87" s="43">
        <v>0</v>
      </c>
      <c r="U87" s="44">
        <v>0</v>
      </c>
      <c r="V87" s="75">
        <f t="shared" si="48"/>
        <v>0</v>
      </c>
      <c r="W87" s="80" t="e">
        <f t="shared" si="49"/>
        <v>#DIV/0!</v>
      </c>
      <c r="X87" s="43">
        <v>0</v>
      </c>
      <c r="Y87" s="44">
        <v>0</v>
      </c>
      <c r="Z87" s="75">
        <f t="shared" si="50"/>
        <v>0</v>
      </c>
      <c r="AA87" s="80">
        <f t="shared" si="51"/>
        <v>0</v>
      </c>
      <c r="AB87" s="43">
        <v>0</v>
      </c>
      <c r="AC87" s="44">
        <v>0</v>
      </c>
      <c r="AD87" s="75">
        <f t="shared" si="52"/>
        <v>0</v>
      </c>
      <c r="AE87" s="80">
        <f t="shared" si="53"/>
        <v>0</v>
      </c>
      <c r="AF87" s="43">
        <v>0</v>
      </c>
      <c r="AG87" s="44">
        <v>0</v>
      </c>
      <c r="AH87" s="75">
        <f t="shared" si="54"/>
        <v>0</v>
      </c>
      <c r="AI87" s="80">
        <f t="shared" si="55"/>
        <v>0</v>
      </c>
      <c r="AJ87" s="43">
        <v>0</v>
      </c>
      <c r="AK87" s="44">
        <v>0</v>
      </c>
      <c r="AL87" s="75">
        <f t="shared" si="56"/>
        <v>0</v>
      </c>
      <c r="AM87" s="80">
        <f t="shared" si="57"/>
        <v>0</v>
      </c>
      <c r="AN87" s="43">
        <v>0</v>
      </c>
      <c r="AO87" s="44">
        <v>0</v>
      </c>
      <c r="AP87" s="75">
        <f t="shared" si="58"/>
        <v>0</v>
      </c>
      <c r="AQ87" s="80">
        <f t="shared" si="59"/>
        <v>0</v>
      </c>
    </row>
    <row r="88" spans="1:43" ht="24.95" customHeight="1" x14ac:dyDescent="0.2">
      <c r="A88" s="3">
        <v>81</v>
      </c>
      <c r="B88" s="50" t="s">
        <v>197</v>
      </c>
      <c r="D88" s="43">
        <v>0</v>
      </c>
      <c r="E88" s="44">
        <v>0</v>
      </c>
      <c r="F88" s="75">
        <f t="shared" si="40"/>
        <v>0</v>
      </c>
      <c r="G88" s="80">
        <f t="shared" si="41"/>
        <v>0</v>
      </c>
      <c r="H88" s="43"/>
      <c r="I88" s="44"/>
      <c r="J88" s="75">
        <f t="shared" si="42"/>
        <v>0</v>
      </c>
      <c r="K88" s="80">
        <f t="shared" si="43"/>
        <v>0</v>
      </c>
      <c r="L88" s="43">
        <v>0</v>
      </c>
      <c r="M88" s="44">
        <v>0</v>
      </c>
      <c r="N88" s="75">
        <f t="shared" si="44"/>
        <v>0</v>
      </c>
      <c r="O88" s="80">
        <f t="shared" si="45"/>
        <v>0</v>
      </c>
      <c r="P88" s="43">
        <v>0</v>
      </c>
      <c r="Q88" s="44">
        <v>0</v>
      </c>
      <c r="R88" s="75">
        <f t="shared" si="46"/>
        <v>0</v>
      </c>
      <c r="S88" s="80">
        <f t="shared" si="47"/>
        <v>0</v>
      </c>
      <c r="T88" s="43">
        <v>0</v>
      </c>
      <c r="U88" s="44">
        <v>0</v>
      </c>
      <c r="V88" s="75">
        <f t="shared" si="48"/>
        <v>0</v>
      </c>
      <c r="W88" s="80" t="e">
        <f t="shared" si="49"/>
        <v>#DIV/0!</v>
      </c>
      <c r="X88" s="43">
        <v>0</v>
      </c>
      <c r="Y88" s="44">
        <v>0</v>
      </c>
      <c r="Z88" s="75">
        <f t="shared" si="50"/>
        <v>0</v>
      </c>
      <c r="AA88" s="80">
        <f t="shared" si="51"/>
        <v>0</v>
      </c>
      <c r="AB88" s="43">
        <v>16</v>
      </c>
      <c r="AC88" s="44">
        <v>0</v>
      </c>
      <c r="AD88" s="75">
        <f t="shared" si="52"/>
        <v>16</v>
      </c>
      <c r="AE88" s="80">
        <f t="shared" si="53"/>
        <v>1.7877094972067039E-3</v>
      </c>
      <c r="AF88" s="43">
        <v>0</v>
      </c>
      <c r="AG88" s="44">
        <v>0</v>
      </c>
      <c r="AH88" s="75">
        <f t="shared" si="54"/>
        <v>0</v>
      </c>
      <c r="AI88" s="80">
        <f t="shared" si="55"/>
        <v>0</v>
      </c>
      <c r="AJ88" s="43">
        <v>0</v>
      </c>
      <c r="AK88" s="44">
        <v>0</v>
      </c>
      <c r="AL88" s="75">
        <f t="shared" si="56"/>
        <v>0</v>
      </c>
      <c r="AM88" s="80">
        <f t="shared" si="57"/>
        <v>0</v>
      </c>
      <c r="AN88" s="43">
        <v>0</v>
      </c>
      <c r="AO88" s="44">
        <v>0</v>
      </c>
      <c r="AP88" s="75">
        <f t="shared" si="58"/>
        <v>0</v>
      </c>
      <c r="AQ88" s="80">
        <f t="shared" si="59"/>
        <v>0</v>
      </c>
    </row>
    <row r="89" spans="1:43" ht="24.95" customHeight="1" x14ac:dyDescent="0.2">
      <c r="A89" s="3">
        <v>82</v>
      </c>
      <c r="B89" s="50" t="s">
        <v>101</v>
      </c>
      <c r="D89" s="43">
        <v>0</v>
      </c>
      <c r="E89" s="44">
        <v>0</v>
      </c>
      <c r="F89" s="75">
        <f t="shared" si="40"/>
        <v>0</v>
      </c>
      <c r="G89" s="80">
        <f t="shared" si="41"/>
        <v>0</v>
      </c>
      <c r="H89" s="43"/>
      <c r="I89" s="44"/>
      <c r="J89" s="75">
        <f t="shared" si="42"/>
        <v>0</v>
      </c>
      <c r="K89" s="80">
        <f t="shared" si="43"/>
        <v>0</v>
      </c>
      <c r="L89" s="43">
        <v>0</v>
      </c>
      <c r="M89" s="44">
        <v>0</v>
      </c>
      <c r="N89" s="75">
        <f t="shared" si="44"/>
        <v>0</v>
      </c>
      <c r="O89" s="80">
        <f t="shared" si="45"/>
        <v>0</v>
      </c>
      <c r="P89" s="43">
        <v>0</v>
      </c>
      <c r="Q89" s="44">
        <v>0</v>
      </c>
      <c r="R89" s="75">
        <f t="shared" si="46"/>
        <v>0</v>
      </c>
      <c r="S89" s="80">
        <f t="shared" si="47"/>
        <v>0</v>
      </c>
      <c r="T89" s="43">
        <v>0</v>
      </c>
      <c r="U89" s="44">
        <v>0</v>
      </c>
      <c r="V89" s="75">
        <f t="shared" si="48"/>
        <v>0</v>
      </c>
      <c r="W89" s="80" t="e">
        <f t="shared" si="49"/>
        <v>#DIV/0!</v>
      </c>
      <c r="X89" s="43">
        <v>0</v>
      </c>
      <c r="Y89" s="44">
        <v>0</v>
      </c>
      <c r="Z89" s="75">
        <f t="shared" si="50"/>
        <v>0</v>
      </c>
      <c r="AA89" s="80">
        <f t="shared" si="51"/>
        <v>0</v>
      </c>
      <c r="AB89" s="43">
        <v>0</v>
      </c>
      <c r="AC89" s="44">
        <v>0</v>
      </c>
      <c r="AD89" s="75">
        <f t="shared" si="52"/>
        <v>0</v>
      </c>
      <c r="AE89" s="80">
        <f t="shared" si="53"/>
        <v>0</v>
      </c>
      <c r="AF89" s="43">
        <v>23</v>
      </c>
      <c r="AG89" s="44">
        <v>0</v>
      </c>
      <c r="AH89" s="75">
        <f t="shared" si="54"/>
        <v>23</v>
      </c>
      <c r="AI89" s="80">
        <f t="shared" si="55"/>
        <v>2.2853736089030207E-3</v>
      </c>
      <c r="AJ89" s="43">
        <v>0</v>
      </c>
      <c r="AK89" s="44">
        <v>0</v>
      </c>
      <c r="AL89" s="75">
        <f t="shared" si="56"/>
        <v>0</v>
      </c>
      <c r="AM89" s="80">
        <f t="shared" si="57"/>
        <v>0</v>
      </c>
      <c r="AN89" s="43">
        <v>0</v>
      </c>
      <c r="AO89" s="44">
        <v>0</v>
      </c>
      <c r="AP89" s="75">
        <f t="shared" si="58"/>
        <v>0</v>
      </c>
      <c r="AQ89" s="80">
        <f t="shared" si="59"/>
        <v>0</v>
      </c>
    </row>
    <row r="90" spans="1:43" ht="24.95" customHeight="1" x14ac:dyDescent="0.2">
      <c r="A90" s="3">
        <v>83</v>
      </c>
      <c r="B90" s="50" t="s">
        <v>54</v>
      </c>
      <c r="D90" s="43">
        <v>0</v>
      </c>
      <c r="E90" s="44">
        <v>0</v>
      </c>
      <c r="F90" s="75">
        <f t="shared" si="40"/>
        <v>0</v>
      </c>
      <c r="G90" s="80">
        <f t="shared" si="41"/>
        <v>0</v>
      </c>
      <c r="H90" s="43"/>
      <c r="I90" s="44"/>
      <c r="J90" s="75">
        <f t="shared" si="42"/>
        <v>0</v>
      </c>
      <c r="K90" s="80">
        <f t="shared" si="43"/>
        <v>0</v>
      </c>
      <c r="L90" s="43">
        <v>0</v>
      </c>
      <c r="M90" s="44">
        <v>0</v>
      </c>
      <c r="N90" s="75">
        <f t="shared" si="44"/>
        <v>0</v>
      </c>
      <c r="O90" s="80">
        <f t="shared" si="45"/>
        <v>0</v>
      </c>
      <c r="P90" s="43">
        <v>513</v>
      </c>
      <c r="Q90" s="44">
        <v>0</v>
      </c>
      <c r="R90" s="75">
        <f t="shared" si="46"/>
        <v>513</v>
      </c>
      <c r="S90" s="80">
        <f t="shared" si="47"/>
        <v>1.0163044554945816E-2</v>
      </c>
      <c r="T90" s="43">
        <v>0</v>
      </c>
      <c r="U90" s="44">
        <v>0</v>
      </c>
      <c r="V90" s="75">
        <f t="shared" si="48"/>
        <v>0</v>
      </c>
      <c r="W90" s="80" t="e">
        <f t="shared" si="49"/>
        <v>#DIV/0!</v>
      </c>
      <c r="X90" s="43">
        <v>331</v>
      </c>
      <c r="Y90" s="44">
        <v>0</v>
      </c>
      <c r="Z90" s="75">
        <f t="shared" si="50"/>
        <v>331</v>
      </c>
      <c r="AA90" s="80">
        <f t="shared" si="51"/>
        <v>1.1332899647344815E-2</v>
      </c>
      <c r="AB90" s="43">
        <v>332</v>
      </c>
      <c r="AC90" s="44">
        <v>0</v>
      </c>
      <c r="AD90" s="75">
        <f t="shared" si="52"/>
        <v>332</v>
      </c>
      <c r="AE90" s="80">
        <f t="shared" si="53"/>
        <v>3.7094972067039107E-2</v>
      </c>
      <c r="AF90" s="43">
        <v>0</v>
      </c>
      <c r="AG90" s="44">
        <v>0</v>
      </c>
      <c r="AH90" s="75">
        <f t="shared" si="54"/>
        <v>0</v>
      </c>
      <c r="AI90" s="80">
        <f t="shared" si="55"/>
        <v>0</v>
      </c>
      <c r="AJ90" s="43">
        <v>17</v>
      </c>
      <c r="AK90" s="44">
        <v>0</v>
      </c>
      <c r="AL90" s="75">
        <f t="shared" si="56"/>
        <v>17</v>
      </c>
      <c r="AM90" s="80">
        <f t="shared" si="57"/>
        <v>3.387803905938621E-3</v>
      </c>
      <c r="AN90" s="43">
        <v>0</v>
      </c>
      <c r="AO90" s="44">
        <v>0</v>
      </c>
      <c r="AP90" s="75">
        <f t="shared" si="58"/>
        <v>0</v>
      </c>
      <c r="AQ90" s="80">
        <f t="shared" si="59"/>
        <v>0</v>
      </c>
    </row>
    <row r="91" spans="1:43" ht="24.95" customHeight="1" x14ac:dyDescent="0.2">
      <c r="A91" s="3">
        <v>84</v>
      </c>
      <c r="B91" s="50" t="s">
        <v>151</v>
      </c>
      <c r="D91" s="43">
        <v>0</v>
      </c>
      <c r="E91" s="44">
        <v>0</v>
      </c>
      <c r="F91" s="75">
        <f t="shared" si="40"/>
        <v>0</v>
      </c>
      <c r="G91" s="80">
        <f t="shared" si="41"/>
        <v>0</v>
      </c>
      <c r="H91" s="43"/>
      <c r="I91" s="44"/>
      <c r="J91" s="75">
        <f t="shared" si="42"/>
        <v>0</v>
      </c>
      <c r="K91" s="80">
        <f t="shared" si="43"/>
        <v>0</v>
      </c>
      <c r="L91" s="43">
        <v>0</v>
      </c>
      <c r="M91" s="44">
        <v>0</v>
      </c>
      <c r="N91" s="75">
        <f t="shared" si="44"/>
        <v>0</v>
      </c>
      <c r="O91" s="80">
        <f t="shared" si="45"/>
        <v>0</v>
      </c>
      <c r="P91" s="43">
        <v>0</v>
      </c>
      <c r="Q91" s="44">
        <v>0</v>
      </c>
      <c r="R91" s="75">
        <f t="shared" si="46"/>
        <v>0</v>
      </c>
      <c r="S91" s="80">
        <f t="shared" si="47"/>
        <v>0</v>
      </c>
      <c r="T91" s="43">
        <v>0</v>
      </c>
      <c r="U91" s="44">
        <v>0</v>
      </c>
      <c r="V91" s="75">
        <f t="shared" si="48"/>
        <v>0</v>
      </c>
      <c r="W91" s="80" t="e">
        <f t="shared" si="49"/>
        <v>#DIV/0!</v>
      </c>
      <c r="X91" s="43">
        <v>0</v>
      </c>
      <c r="Y91" s="44">
        <v>0</v>
      </c>
      <c r="Z91" s="75">
        <f t="shared" si="50"/>
        <v>0</v>
      </c>
      <c r="AA91" s="80">
        <f t="shared" si="51"/>
        <v>0</v>
      </c>
      <c r="AB91" s="43">
        <v>0</v>
      </c>
      <c r="AC91" s="44">
        <v>0</v>
      </c>
      <c r="AD91" s="75">
        <f t="shared" si="52"/>
        <v>0</v>
      </c>
      <c r="AE91" s="80">
        <f t="shared" si="53"/>
        <v>0</v>
      </c>
      <c r="AF91" s="43">
        <v>0</v>
      </c>
      <c r="AG91" s="44">
        <v>0</v>
      </c>
      <c r="AH91" s="75">
        <f t="shared" si="54"/>
        <v>0</v>
      </c>
      <c r="AI91" s="80">
        <f t="shared" si="55"/>
        <v>0</v>
      </c>
      <c r="AJ91" s="43">
        <v>0</v>
      </c>
      <c r="AK91" s="44">
        <v>0</v>
      </c>
      <c r="AL91" s="75">
        <f t="shared" si="56"/>
        <v>0</v>
      </c>
      <c r="AM91" s="80">
        <f t="shared" si="57"/>
        <v>0</v>
      </c>
      <c r="AN91" s="43">
        <v>0</v>
      </c>
      <c r="AO91" s="44">
        <v>0</v>
      </c>
      <c r="AP91" s="75">
        <f t="shared" si="58"/>
        <v>0</v>
      </c>
      <c r="AQ91" s="80">
        <f t="shared" si="59"/>
        <v>0</v>
      </c>
    </row>
    <row r="92" spans="1:43" ht="24.95" customHeight="1" x14ac:dyDescent="0.2">
      <c r="A92" s="3">
        <v>85</v>
      </c>
      <c r="B92" s="50" t="s">
        <v>152</v>
      </c>
      <c r="D92" s="43">
        <v>0</v>
      </c>
      <c r="E92" s="44">
        <v>0</v>
      </c>
      <c r="F92" s="75">
        <f t="shared" si="40"/>
        <v>0</v>
      </c>
      <c r="G92" s="80">
        <f t="shared" si="41"/>
        <v>0</v>
      </c>
      <c r="H92" s="43"/>
      <c r="I92" s="44"/>
      <c r="J92" s="75">
        <f t="shared" si="42"/>
        <v>0</v>
      </c>
      <c r="K92" s="80">
        <f t="shared" si="43"/>
        <v>0</v>
      </c>
      <c r="L92" s="43">
        <v>0</v>
      </c>
      <c r="M92" s="44">
        <v>0</v>
      </c>
      <c r="N92" s="75">
        <f t="shared" si="44"/>
        <v>0</v>
      </c>
      <c r="O92" s="80">
        <f t="shared" si="45"/>
        <v>0</v>
      </c>
      <c r="P92" s="43">
        <v>0</v>
      </c>
      <c r="Q92" s="44">
        <v>0</v>
      </c>
      <c r="R92" s="75">
        <f t="shared" si="46"/>
        <v>0</v>
      </c>
      <c r="S92" s="80">
        <f t="shared" si="47"/>
        <v>0</v>
      </c>
      <c r="T92" s="43">
        <v>0</v>
      </c>
      <c r="U92" s="44">
        <v>0</v>
      </c>
      <c r="V92" s="75">
        <f t="shared" si="48"/>
        <v>0</v>
      </c>
      <c r="W92" s="80" t="e">
        <f t="shared" si="49"/>
        <v>#DIV/0!</v>
      </c>
      <c r="X92" s="43">
        <v>0</v>
      </c>
      <c r="Y92" s="44">
        <v>0</v>
      </c>
      <c r="Z92" s="75">
        <f t="shared" si="50"/>
        <v>0</v>
      </c>
      <c r="AA92" s="80">
        <f t="shared" si="51"/>
        <v>0</v>
      </c>
      <c r="AB92" s="43">
        <v>0</v>
      </c>
      <c r="AC92" s="44">
        <v>0</v>
      </c>
      <c r="AD92" s="75">
        <f t="shared" si="52"/>
        <v>0</v>
      </c>
      <c r="AE92" s="80">
        <f t="shared" si="53"/>
        <v>0</v>
      </c>
      <c r="AF92" s="43">
        <v>95</v>
      </c>
      <c r="AG92" s="44">
        <v>0</v>
      </c>
      <c r="AH92" s="75">
        <f t="shared" si="54"/>
        <v>95</v>
      </c>
      <c r="AI92" s="80">
        <f t="shared" si="55"/>
        <v>9.4395866454689992E-3</v>
      </c>
      <c r="AJ92" s="43">
        <v>0</v>
      </c>
      <c r="AK92" s="44">
        <v>0</v>
      </c>
      <c r="AL92" s="75">
        <f t="shared" si="56"/>
        <v>0</v>
      </c>
      <c r="AM92" s="80">
        <f t="shared" si="57"/>
        <v>0</v>
      </c>
      <c r="AN92" s="43">
        <v>0</v>
      </c>
      <c r="AO92" s="44">
        <v>0</v>
      </c>
      <c r="AP92" s="75">
        <f t="shared" si="58"/>
        <v>0</v>
      </c>
      <c r="AQ92" s="80">
        <f t="shared" si="59"/>
        <v>0</v>
      </c>
    </row>
    <row r="93" spans="1:43" ht="24.95" customHeight="1" x14ac:dyDescent="0.2">
      <c r="A93" s="3">
        <v>86</v>
      </c>
      <c r="B93" s="50" t="s">
        <v>153</v>
      </c>
      <c r="D93" s="43">
        <v>0</v>
      </c>
      <c r="E93" s="44">
        <v>0</v>
      </c>
      <c r="F93" s="75">
        <f t="shared" si="40"/>
        <v>0</v>
      </c>
      <c r="G93" s="80">
        <f t="shared" si="41"/>
        <v>0</v>
      </c>
      <c r="H93" s="43"/>
      <c r="I93" s="44"/>
      <c r="J93" s="75">
        <f t="shared" si="42"/>
        <v>0</v>
      </c>
      <c r="K93" s="80">
        <f t="shared" si="43"/>
        <v>0</v>
      </c>
      <c r="L93" s="43">
        <v>0</v>
      </c>
      <c r="M93" s="44">
        <v>0</v>
      </c>
      <c r="N93" s="75">
        <f t="shared" si="44"/>
        <v>0</v>
      </c>
      <c r="O93" s="80">
        <f t="shared" si="45"/>
        <v>0</v>
      </c>
      <c r="P93" s="43">
        <v>0</v>
      </c>
      <c r="Q93" s="44">
        <v>0</v>
      </c>
      <c r="R93" s="75">
        <f t="shared" si="46"/>
        <v>0</v>
      </c>
      <c r="S93" s="80">
        <f t="shared" si="47"/>
        <v>0</v>
      </c>
      <c r="T93" s="43">
        <v>0</v>
      </c>
      <c r="U93" s="44">
        <v>0</v>
      </c>
      <c r="V93" s="75">
        <f t="shared" si="48"/>
        <v>0</v>
      </c>
      <c r="W93" s="80" t="e">
        <f t="shared" si="49"/>
        <v>#DIV/0!</v>
      </c>
      <c r="X93" s="43">
        <v>0</v>
      </c>
      <c r="Y93" s="44">
        <v>0</v>
      </c>
      <c r="Z93" s="75">
        <f t="shared" si="50"/>
        <v>0</v>
      </c>
      <c r="AA93" s="80">
        <f t="shared" si="51"/>
        <v>0</v>
      </c>
      <c r="AB93" s="43">
        <v>0</v>
      </c>
      <c r="AC93" s="44">
        <v>0</v>
      </c>
      <c r="AD93" s="75">
        <f t="shared" si="52"/>
        <v>0</v>
      </c>
      <c r="AE93" s="80">
        <f t="shared" si="53"/>
        <v>0</v>
      </c>
      <c r="AF93" s="43">
        <v>1</v>
      </c>
      <c r="AG93" s="44">
        <v>0</v>
      </c>
      <c r="AH93" s="75">
        <f t="shared" si="54"/>
        <v>1</v>
      </c>
      <c r="AI93" s="80">
        <f t="shared" si="55"/>
        <v>9.9364069952305253E-5</v>
      </c>
      <c r="AJ93" s="43">
        <v>0</v>
      </c>
      <c r="AK93" s="44">
        <v>0</v>
      </c>
      <c r="AL93" s="75">
        <f t="shared" si="56"/>
        <v>0</v>
      </c>
      <c r="AM93" s="80">
        <f t="shared" si="57"/>
        <v>0</v>
      </c>
      <c r="AN93" s="43">
        <v>0</v>
      </c>
      <c r="AO93" s="44">
        <v>0</v>
      </c>
      <c r="AP93" s="75">
        <f t="shared" si="58"/>
        <v>0</v>
      </c>
      <c r="AQ93" s="80">
        <f t="shared" si="59"/>
        <v>0</v>
      </c>
    </row>
    <row r="94" spans="1:43" ht="24.95" customHeight="1" x14ac:dyDescent="0.2">
      <c r="A94" s="3">
        <v>87</v>
      </c>
      <c r="B94" s="50" t="s">
        <v>154</v>
      </c>
      <c r="D94" s="43">
        <v>0</v>
      </c>
      <c r="E94" s="44">
        <v>0</v>
      </c>
      <c r="F94" s="75">
        <f t="shared" si="40"/>
        <v>0</v>
      </c>
      <c r="G94" s="80">
        <f t="shared" si="41"/>
        <v>0</v>
      </c>
      <c r="H94" s="43"/>
      <c r="I94" s="44"/>
      <c r="J94" s="75">
        <f t="shared" si="42"/>
        <v>0</v>
      </c>
      <c r="K94" s="80">
        <f t="shared" si="43"/>
        <v>0</v>
      </c>
      <c r="L94" s="43">
        <v>0</v>
      </c>
      <c r="M94" s="44">
        <v>0</v>
      </c>
      <c r="N94" s="75">
        <f t="shared" si="44"/>
        <v>0</v>
      </c>
      <c r="O94" s="80">
        <f t="shared" si="45"/>
        <v>0</v>
      </c>
      <c r="P94" s="43">
        <v>0</v>
      </c>
      <c r="Q94" s="44">
        <v>0</v>
      </c>
      <c r="R94" s="75">
        <f t="shared" si="46"/>
        <v>0</v>
      </c>
      <c r="S94" s="80">
        <f t="shared" si="47"/>
        <v>0</v>
      </c>
      <c r="T94" s="43">
        <v>0</v>
      </c>
      <c r="U94" s="44">
        <v>0</v>
      </c>
      <c r="V94" s="75">
        <f t="shared" si="48"/>
        <v>0</v>
      </c>
      <c r="W94" s="80" t="e">
        <f t="shared" si="49"/>
        <v>#DIV/0!</v>
      </c>
      <c r="X94" s="43">
        <v>0</v>
      </c>
      <c r="Y94" s="44">
        <v>0</v>
      </c>
      <c r="Z94" s="75">
        <f t="shared" si="50"/>
        <v>0</v>
      </c>
      <c r="AA94" s="80">
        <f t="shared" si="51"/>
        <v>0</v>
      </c>
      <c r="AB94" s="43">
        <v>0</v>
      </c>
      <c r="AC94" s="44">
        <v>0</v>
      </c>
      <c r="AD94" s="75">
        <f t="shared" si="52"/>
        <v>0</v>
      </c>
      <c r="AE94" s="80">
        <f t="shared" si="53"/>
        <v>0</v>
      </c>
      <c r="AF94" s="43">
        <v>2</v>
      </c>
      <c r="AG94" s="44">
        <v>0</v>
      </c>
      <c r="AH94" s="75">
        <f t="shared" si="54"/>
        <v>2</v>
      </c>
      <c r="AI94" s="80">
        <f t="shared" si="55"/>
        <v>1.9872813990461051E-4</v>
      </c>
      <c r="AJ94" s="43">
        <v>15</v>
      </c>
      <c r="AK94" s="44">
        <v>0</v>
      </c>
      <c r="AL94" s="75">
        <f t="shared" si="56"/>
        <v>15</v>
      </c>
      <c r="AM94" s="80">
        <f t="shared" si="57"/>
        <v>2.9892387405340772E-3</v>
      </c>
      <c r="AN94" s="43">
        <v>0</v>
      </c>
      <c r="AO94" s="44">
        <v>0</v>
      </c>
      <c r="AP94" s="75">
        <f t="shared" si="58"/>
        <v>0</v>
      </c>
      <c r="AQ94" s="80">
        <f t="shared" si="59"/>
        <v>0</v>
      </c>
    </row>
    <row r="95" spans="1:43" ht="24.95" customHeight="1" x14ac:dyDescent="0.2">
      <c r="A95" s="3">
        <v>88</v>
      </c>
      <c r="B95" s="50" t="s">
        <v>223</v>
      </c>
      <c r="D95" s="43">
        <v>0</v>
      </c>
      <c r="E95" s="44">
        <v>0</v>
      </c>
      <c r="F95" s="75">
        <f t="shared" si="40"/>
        <v>0</v>
      </c>
      <c r="G95" s="80">
        <f t="shared" si="41"/>
        <v>0</v>
      </c>
      <c r="H95" s="43"/>
      <c r="I95" s="44"/>
      <c r="J95" s="75">
        <f t="shared" si="42"/>
        <v>0</v>
      </c>
      <c r="K95" s="80">
        <f t="shared" si="43"/>
        <v>0</v>
      </c>
      <c r="L95" s="43">
        <v>0</v>
      </c>
      <c r="M95" s="44">
        <v>0</v>
      </c>
      <c r="N95" s="75">
        <f t="shared" si="44"/>
        <v>0</v>
      </c>
      <c r="O95" s="80">
        <f t="shared" si="45"/>
        <v>0</v>
      </c>
      <c r="P95" s="43">
        <v>104</v>
      </c>
      <c r="Q95" s="44">
        <v>0</v>
      </c>
      <c r="R95" s="75">
        <f t="shared" si="46"/>
        <v>104</v>
      </c>
      <c r="S95" s="80">
        <f t="shared" si="47"/>
        <v>2.0603443152326802E-3</v>
      </c>
      <c r="T95" s="43">
        <v>0</v>
      </c>
      <c r="U95" s="44">
        <v>0</v>
      </c>
      <c r="V95" s="75">
        <f t="shared" si="48"/>
        <v>0</v>
      </c>
      <c r="W95" s="80" t="e">
        <f t="shared" si="49"/>
        <v>#DIV/0!</v>
      </c>
      <c r="X95" s="43">
        <v>27</v>
      </c>
      <c r="Y95" s="44">
        <v>0</v>
      </c>
      <c r="Z95" s="75">
        <f t="shared" si="50"/>
        <v>27</v>
      </c>
      <c r="AA95" s="80">
        <f t="shared" si="51"/>
        <v>9.2443592289519639E-4</v>
      </c>
      <c r="AB95" s="43">
        <v>0</v>
      </c>
      <c r="AC95" s="44">
        <v>0</v>
      </c>
      <c r="AD95" s="75">
        <f t="shared" si="52"/>
        <v>0</v>
      </c>
      <c r="AE95" s="80">
        <f t="shared" si="53"/>
        <v>0</v>
      </c>
      <c r="AF95" s="43">
        <v>0</v>
      </c>
      <c r="AG95" s="44">
        <v>0</v>
      </c>
      <c r="AH95" s="75">
        <f t="shared" si="54"/>
        <v>0</v>
      </c>
      <c r="AI95" s="80">
        <f t="shared" si="55"/>
        <v>0</v>
      </c>
      <c r="AJ95" s="43">
        <v>0</v>
      </c>
      <c r="AK95" s="44">
        <v>0</v>
      </c>
      <c r="AL95" s="75">
        <f t="shared" si="56"/>
        <v>0</v>
      </c>
      <c r="AM95" s="80">
        <f t="shared" si="57"/>
        <v>0</v>
      </c>
      <c r="AN95" s="43">
        <v>0</v>
      </c>
      <c r="AO95" s="44">
        <v>0</v>
      </c>
      <c r="AP95" s="75">
        <f t="shared" si="58"/>
        <v>0</v>
      </c>
      <c r="AQ95" s="80">
        <f t="shared" si="59"/>
        <v>0</v>
      </c>
    </row>
    <row r="96" spans="1:43" ht="24.95" customHeight="1" x14ac:dyDescent="0.2">
      <c r="A96" s="3">
        <v>89</v>
      </c>
      <c r="B96" s="50" t="s">
        <v>106</v>
      </c>
      <c r="D96" s="43">
        <v>0</v>
      </c>
      <c r="E96" s="44">
        <v>0</v>
      </c>
      <c r="F96" s="75">
        <f t="shared" si="40"/>
        <v>0</v>
      </c>
      <c r="G96" s="80">
        <f t="shared" si="41"/>
        <v>0</v>
      </c>
      <c r="H96" s="43"/>
      <c r="I96" s="44"/>
      <c r="J96" s="75">
        <f t="shared" si="42"/>
        <v>0</v>
      </c>
      <c r="K96" s="80">
        <f t="shared" si="43"/>
        <v>0</v>
      </c>
      <c r="L96" s="43">
        <v>0</v>
      </c>
      <c r="M96" s="44">
        <v>0</v>
      </c>
      <c r="N96" s="75">
        <f t="shared" si="44"/>
        <v>0</v>
      </c>
      <c r="O96" s="80">
        <f t="shared" si="45"/>
        <v>0</v>
      </c>
      <c r="P96" s="43">
        <v>0</v>
      </c>
      <c r="Q96" s="44">
        <v>0</v>
      </c>
      <c r="R96" s="75">
        <f t="shared" si="46"/>
        <v>0</v>
      </c>
      <c r="S96" s="80">
        <f t="shared" si="47"/>
        <v>0</v>
      </c>
      <c r="T96" s="43">
        <v>0</v>
      </c>
      <c r="U96" s="44">
        <v>0</v>
      </c>
      <c r="V96" s="75">
        <f t="shared" si="48"/>
        <v>0</v>
      </c>
      <c r="W96" s="80" t="e">
        <f t="shared" si="49"/>
        <v>#DIV/0!</v>
      </c>
      <c r="X96" s="43">
        <v>0</v>
      </c>
      <c r="Y96" s="44">
        <v>0</v>
      </c>
      <c r="Z96" s="75">
        <f t="shared" si="50"/>
        <v>0</v>
      </c>
      <c r="AA96" s="80">
        <f t="shared" si="51"/>
        <v>0</v>
      </c>
      <c r="AB96" s="43">
        <v>1</v>
      </c>
      <c r="AC96" s="44">
        <v>0</v>
      </c>
      <c r="AD96" s="75">
        <f t="shared" si="52"/>
        <v>1</v>
      </c>
      <c r="AE96" s="80">
        <f t="shared" si="53"/>
        <v>1.11731843575419E-4</v>
      </c>
      <c r="AF96" s="43">
        <v>0</v>
      </c>
      <c r="AG96" s="44">
        <v>0</v>
      </c>
      <c r="AH96" s="75">
        <f t="shared" si="54"/>
        <v>0</v>
      </c>
      <c r="AI96" s="80">
        <f t="shared" si="55"/>
        <v>0</v>
      </c>
      <c r="AJ96" s="43">
        <v>0</v>
      </c>
      <c r="AK96" s="44">
        <v>0</v>
      </c>
      <c r="AL96" s="75">
        <f t="shared" si="56"/>
        <v>0</v>
      </c>
      <c r="AM96" s="80">
        <f t="shared" si="57"/>
        <v>0</v>
      </c>
      <c r="AN96" s="43">
        <v>0</v>
      </c>
      <c r="AO96" s="44">
        <v>0</v>
      </c>
      <c r="AP96" s="75">
        <f t="shared" si="58"/>
        <v>0</v>
      </c>
      <c r="AQ96" s="80">
        <f t="shared" si="59"/>
        <v>0</v>
      </c>
    </row>
    <row r="97" spans="1:43" ht="24.95" customHeight="1" x14ac:dyDescent="0.2">
      <c r="A97" s="3">
        <v>90</v>
      </c>
      <c r="B97" s="50" t="s">
        <v>156</v>
      </c>
      <c r="D97" s="43">
        <v>0</v>
      </c>
      <c r="E97" s="44">
        <v>0</v>
      </c>
      <c r="F97" s="75">
        <f t="shared" si="40"/>
        <v>0</v>
      </c>
      <c r="G97" s="80">
        <f t="shared" si="41"/>
        <v>0</v>
      </c>
      <c r="H97" s="43"/>
      <c r="I97" s="44"/>
      <c r="J97" s="75">
        <f t="shared" si="42"/>
        <v>0</v>
      </c>
      <c r="K97" s="80">
        <f t="shared" si="43"/>
        <v>0</v>
      </c>
      <c r="L97" s="43">
        <v>0</v>
      </c>
      <c r="M97" s="44">
        <v>0</v>
      </c>
      <c r="N97" s="75">
        <f t="shared" si="44"/>
        <v>0</v>
      </c>
      <c r="O97" s="80">
        <f t="shared" si="45"/>
        <v>0</v>
      </c>
      <c r="P97" s="43">
        <v>0</v>
      </c>
      <c r="Q97" s="44">
        <v>0</v>
      </c>
      <c r="R97" s="75">
        <f t="shared" si="46"/>
        <v>0</v>
      </c>
      <c r="S97" s="80">
        <f t="shared" si="47"/>
        <v>0</v>
      </c>
      <c r="T97" s="43">
        <v>0</v>
      </c>
      <c r="U97" s="44">
        <v>0</v>
      </c>
      <c r="V97" s="75">
        <f t="shared" si="48"/>
        <v>0</v>
      </c>
      <c r="W97" s="80" t="e">
        <f t="shared" si="49"/>
        <v>#DIV/0!</v>
      </c>
      <c r="X97" s="43">
        <v>0</v>
      </c>
      <c r="Y97" s="44">
        <v>0</v>
      </c>
      <c r="Z97" s="75">
        <f t="shared" si="50"/>
        <v>0</v>
      </c>
      <c r="AA97" s="80">
        <f t="shared" si="51"/>
        <v>0</v>
      </c>
      <c r="AB97" s="43">
        <v>0</v>
      </c>
      <c r="AC97" s="44">
        <v>0</v>
      </c>
      <c r="AD97" s="75">
        <f t="shared" si="52"/>
        <v>0</v>
      </c>
      <c r="AE97" s="80">
        <f t="shared" si="53"/>
        <v>0</v>
      </c>
      <c r="AF97" s="43">
        <v>0</v>
      </c>
      <c r="AG97" s="44">
        <v>0</v>
      </c>
      <c r="AH97" s="75">
        <f t="shared" si="54"/>
        <v>0</v>
      </c>
      <c r="AI97" s="80">
        <f t="shared" si="55"/>
        <v>0</v>
      </c>
      <c r="AJ97" s="43">
        <v>0</v>
      </c>
      <c r="AK97" s="44">
        <v>0</v>
      </c>
      <c r="AL97" s="75">
        <f t="shared" si="56"/>
        <v>0</v>
      </c>
      <c r="AM97" s="80">
        <f t="shared" si="57"/>
        <v>0</v>
      </c>
      <c r="AN97" s="43">
        <v>0</v>
      </c>
      <c r="AO97" s="44">
        <v>0</v>
      </c>
      <c r="AP97" s="75">
        <f t="shared" si="58"/>
        <v>0</v>
      </c>
      <c r="AQ97" s="80">
        <f t="shared" si="59"/>
        <v>0</v>
      </c>
    </row>
    <row r="98" spans="1:43" ht="24.95" customHeight="1" x14ac:dyDescent="0.2">
      <c r="A98" s="3">
        <v>91</v>
      </c>
      <c r="B98" s="50" t="s">
        <v>157</v>
      </c>
      <c r="D98" s="43">
        <v>0</v>
      </c>
      <c r="E98" s="44">
        <v>0</v>
      </c>
      <c r="F98" s="75">
        <f t="shared" si="40"/>
        <v>0</v>
      </c>
      <c r="G98" s="80">
        <f t="shared" si="41"/>
        <v>0</v>
      </c>
      <c r="H98" s="43">
        <v>478</v>
      </c>
      <c r="I98" s="44">
        <v>0</v>
      </c>
      <c r="J98" s="75">
        <f t="shared" si="42"/>
        <v>478</v>
      </c>
      <c r="K98" s="80">
        <f t="shared" si="43"/>
        <v>1.5954499636184004E-3</v>
      </c>
      <c r="L98" s="43">
        <v>0</v>
      </c>
      <c r="M98" s="44">
        <v>0</v>
      </c>
      <c r="N98" s="75">
        <f t="shared" si="44"/>
        <v>0</v>
      </c>
      <c r="O98" s="80">
        <f t="shared" si="45"/>
        <v>0</v>
      </c>
      <c r="P98" s="43">
        <v>32</v>
      </c>
      <c r="Q98" s="44">
        <v>0</v>
      </c>
      <c r="R98" s="75">
        <f t="shared" si="46"/>
        <v>32</v>
      </c>
      <c r="S98" s="80">
        <f t="shared" si="47"/>
        <v>6.3395209699467089E-4</v>
      </c>
      <c r="T98" s="43">
        <v>0</v>
      </c>
      <c r="U98" s="44">
        <v>0</v>
      </c>
      <c r="V98" s="75">
        <f t="shared" si="48"/>
        <v>0</v>
      </c>
      <c r="W98" s="80" t="e">
        <f t="shared" si="49"/>
        <v>#DIV/0!</v>
      </c>
      <c r="X98" s="43">
        <v>0</v>
      </c>
      <c r="Y98" s="44">
        <v>0</v>
      </c>
      <c r="Z98" s="75">
        <f t="shared" si="50"/>
        <v>0</v>
      </c>
      <c r="AA98" s="80">
        <f t="shared" si="51"/>
        <v>0</v>
      </c>
      <c r="AB98" s="43">
        <v>0</v>
      </c>
      <c r="AC98" s="44">
        <v>0</v>
      </c>
      <c r="AD98" s="75">
        <f t="shared" si="52"/>
        <v>0</v>
      </c>
      <c r="AE98" s="80">
        <f t="shared" si="53"/>
        <v>0</v>
      </c>
      <c r="AF98" s="43">
        <v>0</v>
      </c>
      <c r="AG98" s="44">
        <v>0</v>
      </c>
      <c r="AH98" s="75">
        <f t="shared" si="54"/>
        <v>0</v>
      </c>
      <c r="AI98" s="80">
        <f t="shared" si="55"/>
        <v>0</v>
      </c>
      <c r="AJ98" s="43">
        <v>0</v>
      </c>
      <c r="AK98" s="44">
        <v>0</v>
      </c>
      <c r="AL98" s="75">
        <f t="shared" si="56"/>
        <v>0</v>
      </c>
      <c r="AM98" s="80">
        <f t="shared" si="57"/>
        <v>0</v>
      </c>
      <c r="AN98" s="43">
        <v>0</v>
      </c>
      <c r="AO98" s="44">
        <v>0</v>
      </c>
      <c r="AP98" s="75">
        <f t="shared" si="58"/>
        <v>0</v>
      </c>
      <c r="AQ98" s="80">
        <f t="shared" si="59"/>
        <v>0</v>
      </c>
    </row>
    <row r="99" spans="1:43" ht="24.95" customHeight="1" x14ac:dyDescent="0.2">
      <c r="A99" s="3">
        <v>92</v>
      </c>
      <c r="B99" s="50" t="s">
        <v>65</v>
      </c>
      <c r="D99" s="43">
        <v>0</v>
      </c>
      <c r="E99" s="44">
        <v>0</v>
      </c>
      <c r="F99" s="75">
        <f t="shared" si="40"/>
        <v>0</v>
      </c>
      <c r="G99" s="80">
        <f t="shared" si="41"/>
        <v>0</v>
      </c>
      <c r="H99" s="43"/>
      <c r="I99" s="44"/>
      <c r="J99" s="75">
        <f t="shared" si="42"/>
        <v>0</v>
      </c>
      <c r="K99" s="80">
        <f t="shared" si="43"/>
        <v>0</v>
      </c>
      <c r="L99" s="43">
        <v>0</v>
      </c>
      <c r="M99" s="44">
        <v>0</v>
      </c>
      <c r="N99" s="75">
        <f t="shared" si="44"/>
        <v>0</v>
      </c>
      <c r="O99" s="80">
        <f t="shared" si="45"/>
        <v>0</v>
      </c>
      <c r="P99" s="43">
        <v>0</v>
      </c>
      <c r="Q99" s="44">
        <v>0</v>
      </c>
      <c r="R99" s="75">
        <f t="shared" si="46"/>
        <v>0</v>
      </c>
      <c r="S99" s="80">
        <f t="shared" si="47"/>
        <v>0</v>
      </c>
      <c r="T99" s="43">
        <v>0</v>
      </c>
      <c r="U99" s="44">
        <v>0</v>
      </c>
      <c r="V99" s="75">
        <f t="shared" si="48"/>
        <v>0</v>
      </c>
      <c r="W99" s="80" t="e">
        <f t="shared" si="49"/>
        <v>#DIV/0!</v>
      </c>
      <c r="X99" s="43">
        <v>0</v>
      </c>
      <c r="Y99" s="44">
        <v>0</v>
      </c>
      <c r="Z99" s="75">
        <f t="shared" si="50"/>
        <v>0</v>
      </c>
      <c r="AA99" s="80">
        <f t="shared" si="51"/>
        <v>0</v>
      </c>
      <c r="AB99" s="43">
        <v>0</v>
      </c>
      <c r="AC99" s="44">
        <v>0</v>
      </c>
      <c r="AD99" s="75">
        <f t="shared" si="52"/>
        <v>0</v>
      </c>
      <c r="AE99" s="80">
        <f t="shared" si="53"/>
        <v>0</v>
      </c>
      <c r="AF99" s="43">
        <v>0</v>
      </c>
      <c r="AG99" s="44">
        <v>0</v>
      </c>
      <c r="AH99" s="75">
        <f t="shared" si="54"/>
        <v>0</v>
      </c>
      <c r="AI99" s="80">
        <f t="shared" si="55"/>
        <v>0</v>
      </c>
      <c r="AJ99" s="43">
        <v>15</v>
      </c>
      <c r="AK99" s="44">
        <v>0</v>
      </c>
      <c r="AL99" s="75">
        <f t="shared" si="56"/>
        <v>15</v>
      </c>
      <c r="AM99" s="80">
        <f t="shared" si="57"/>
        <v>2.9892387405340772E-3</v>
      </c>
      <c r="AN99" s="43">
        <v>7</v>
      </c>
      <c r="AO99" s="44">
        <v>0</v>
      </c>
      <c r="AP99" s="75">
        <f t="shared" si="58"/>
        <v>7</v>
      </c>
      <c r="AQ99" s="80">
        <f t="shared" si="59"/>
        <v>7.3068893528183713E-3</v>
      </c>
    </row>
    <row r="100" spans="1:43" ht="24.95" customHeight="1" x14ac:dyDescent="0.2">
      <c r="A100" s="3">
        <v>93</v>
      </c>
      <c r="B100" s="50" t="s">
        <v>103</v>
      </c>
      <c r="D100" s="43">
        <v>0</v>
      </c>
      <c r="E100" s="44">
        <v>0</v>
      </c>
      <c r="F100" s="75">
        <f t="shared" si="40"/>
        <v>0</v>
      </c>
      <c r="G100" s="80">
        <f t="shared" si="41"/>
        <v>0</v>
      </c>
      <c r="H100" s="43"/>
      <c r="I100" s="44"/>
      <c r="J100" s="75">
        <f t="shared" si="42"/>
        <v>0</v>
      </c>
      <c r="K100" s="80">
        <f t="shared" si="43"/>
        <v>0</v>
      </c>
      <c r="L100" s="43">
        <v>0</v>
      </c>
      <c r="M100" s="44">
        <v>0</v>
      </c>
      <c r="N100" s="75">
        <f t="shared" si="44"/>
        <v>0</v>
      </c>
      <c r="O100" s="80">
        <f t="shared" si="45"/>
        <v>0</v>
      </c>
      <c r="P100" s="43">
        <v>0</v>
      </c>
      <c r="Q100" s="44">
        <v>0</v>
      </c>
      <c r="R100" s="75">
        <f t="shared" si="46"/>
        <v>0</v>
      </c>
      <c r="S100" s="80">
        <f t="shared" si="47"/>
        <v>0</v>
      </c>
      <c r="T100" s="43">
        <v>0</v>
      </c>
      <c r="U100" s="44">
        <v>0</v>
      </c>
      <c r="V100" s="75">
        <f t="shared" si="48"/>
        <v>0</v>
      </c>
      <c r="W100" s="80" t="e">
        <f t="shared" si="49"/>
        <v>#DIV/0!</v>
      </c>
      <c r="X100" s="43">
        <v>0</v>
      </c>
      <c r="Y100" s="44">
        <v>0</v>
      </c>
      <c r="Z100" s="75">
        <f t="shared" si="50"/>
        <v>0</v>
      </c>
      <c r="AA100" s="80">
        <f t="shared" si="51"/>
        <v>0</v>
      </c>
      <c r="AB100" s="43">
        <v>1</v>
      </c>
      <c r="AC100" s="44">
        <v>0</v>
      </c>
      <c r="AD100" s="75">
        <f t="shared" si="52"/>
        <v>1</v>
      </c>
      <c r="AE100" s="80">
        <f t="shared" si="53"/>
        <v>1.11731843575419E-4</v>
      </c>
      <c r="AF100" s="43">
        <v>1</v>
      </c>
      <c r="AG100" s="44">
        <v>0</v>
      </c>
      <c r="AH100" s="75">
        <f t="shared" si="54"/>
        <v>1</v>
      </c>
      <c r="AI100" s="80">
        <f t="shared" si="55"/>
        <v>9.9364069952305253E-5</v>
      </c>
      <c r="AJ100" s="43">
        <v>0</v>
      </c>
      <c r="AK100" s="44">
        <v>0</v>
      </c>
      <c r="AL100" s="75">
        <f t="shared" si="56"/>
        <v>0</v>
      </c>
      <c r="AM100" s="80">
        <f t="shared" si="57"/>
        <v>0</v>
      </c>
      <c r="AN100" s="43">
        <v>0</v>
      </c>
      <c r="AO100" s="44">
        <v>0</v>
      </c>
      <c r="AP100" s="75">
        <f t="shared" si="58"/>
        <v>0</v>
      </c>
      <c r="AQ100" s="80">
        <f t="shared" si="59"/>
        <v>0</v>
      </c>
    </row>
    <row r="101" spans="1:43" ht="24.95" customHeight="1" x14ac:dyDescent="0.2">
      <c r="A101" s="3">
        <v>94</v>
      </c>
      <c r="B101" s="50" t="s">
        <v>93</v>
      </c>
      <c r="D101" s="43">
        <v>0</v>
      </c>
      <c r="E101" s="44">
        <v>0</v>
      </c>
      <c r="F101" s="75">
        <f t="shared" si="40"/>
        <v>0</v>
      </c>
      <c r="G101" s="80">
        <f t="shared" si="41"/>
        <v>0</v>
      </c>
      <c r="H101" s="43"/>
      <c r="I101" s="44"/>
      <c r="J101" s="75">
        <f t="shared" si="42"/>
        <v>0</v>
      </c>
      <c r="K101" s="80">
        <f t="shared" si="43"/>
        <v>0</v>
      </c>
      <c r="L101" s="43">
        <v>0</v>
      </c>
      <c r="M101" s="44">
        <v>0</v>
      </c>
      <c r="N101" s="75">
        <f t="shared" si="44"/>
        <v>0</v>
      </c>
      <c r="O101" s="80">
        <f t="shared" si="45"/>
        <v>0</v>
      </c>
      <c r="P101" s="43">
        <v>0</v>
      </c>
      <c r="Q101" s="44">
        <v>0</v>
      </c>
      <c r="R101" s="75">
        <f t="shared" si="46"/>
        <v>0</v>
      </c>
      <c r="S101" s="80">
        <f t="shared" si="47"/>
        <v>0</v>
      </c>
      <c r="T101" s="43">
        <v>0</v>
      </c>
      <c r="U101" s="44">
        <v>0</v>
      </c>
      <c r="V101" s="75">
        <f t="shared" si="48"/>
        <v>0</v>
      </c>
      <c r="W101" s="80" t="e">
        <f t="shared" si="49"/>
        <v>#DIV/0!</v>
      </c>
      <c r="X101" s="43">
        <v>0</v>
      </c>
      <c r="Y101" s="44">
        <v>0</v>
      </c>
      <c r="Z101" s="75">
        <f t="shared" si="50"/>
        <v>0</v>
      </c>
      <c r="AA101" s="80">
        <f t="shared" si="51"/>
        <v>0</v>
      </c>
      <c r="AB101" s="43">
        <v>0</v>
      </c>
      <c r="AC101" s="44">
        <v>0</v>
      </c>
      <c r="AD101" s="75">
        <f t="shared" si="52"/>
        <v>0</v>
      </c>
      <c r="AE101" s="80">
        <f t="shared" si="53"/>
        <v>0</v>
      </c>
      <c r="AF101" s="43">
        <v>4</v>
      </c>
      <c r="AG101" s="44">
        <v>0</v>
      </c>
      <c r="AH101" s="75">
        <f t="shared" si="54"/>
        <v>4</v>
      </c>
      <c r="AI101" s="80">
        <f t="shared" si="55"/>
        <v>3.9745627980922101E-4</v>
      </c>
      <c r="AJ101" s="43">
        <v>0</v>
      </c>
      <c r="AK101" s="44">
        <v>0</v>
      </c>
      <c r="AL101" s="75">
        <f t="shared" si="56"/>
        <v>0</v>
      </c>
      <c r="AM101" s="80">
        <f t="shared" si="57"/>
        <v>0</v>
      </c>
      <c r="AN101" s="43">
        <v>0</v>
      </c>
      <c r="AO101" s="44">
        <v>0</v>
      </c>
      <c r="AP101" s="75">
        <f t="shared" si="58"/>
        <v>0</v>
      </c>
      <c r="AQ101" s="80">
        <f t="shared" si="59"/>
        <v>0</v>
      </c>
    </row>
    <row r="102" spans="1:43" ht="24.95" customHeight="1" x14ac:dyDescent="0.2">
      <c r="A102" s="3">
        <v>95</v>
      </c>
      <c r="B102" s="50" t="s">
        <v>160</v>
      </c>
      <c r="D102" s="43">
        <v>0</v>
      </c>
      <c r="E102" s="44">
        <v>0</v>
      </c>
      <c r="F102" s="75">
        <f t="shared" si="40"/>
        <v>0</v>
      </c>
      <c r="G102" s="80">
        <f t="shared" si="41"/>
        <v>0</v>
      </c>
      <c r="H102" s="43"/>
      <c r="I102" s="44"/>
      <c r="J102" s="75">
        <f t="shared" si="42"/>
        <v>0</v>
      </c>
      <c r="K102" s="80">
        <f t="shared" si="43"/>
        <v>0</v>
      </c>
      <c r="L102" s="43">
        <v>0</v>
      </c>
      <c r="M102" s="44">
        <v>0</v>
      </c>
      <c r="N102" s="75">
        <f t="shared" si="44"/>
        <v>0</v>
      </c>
      <c r="O102" s="80">
        <f t="shared" si="45"/>
        <v>0</v>
      </c>
      <c r="P102" s="43">
        <v>0</v>
      </c>
      <c r="Q102" s="44">
        <v>0</v>
      </c>
      <c r="R102" s="75">
        <f t="shared" si="46"/>
        <v>0</v>
      </c>
      <c r="S102" s="80">
        <f t="shared" si="47"/>
        <v>0</v>
      </c>
      <c r="T102" s="43">
        <v>0</v>
      </c>
      <c r="U102" s="44">
        <v>0</v>
      </c>
      <c r="V102" s="75">
        <f t="shared" si="48"/>
        <v>0</v>
      </c>
      <c r="W102" s="80" t="e">
        <f t="shared" si="49"/>
        <v>#DIV/0!</v>
      </c>
      <c r="X102" s="43">
        <v>6</v>
      </c>
      <c r="Y102" s="44">
        <v>0</v>
      </c>
      <c r="Z102" s="75">
        <f t="shared" si="50"/>
        <v>6</v>
      </c>
      <c r="AA102" s="80">
        <f t="shared" si="51"/>
        <v>2.0543020508782142E-4</v>
      </c>
      <c r="AB102" s="43">
        <v>0</v>
      </c>
      <c r="AC102" s="44">
        <v>0</v>
      </c>
      <c r="AD102" s="75">
        <f t="shared" si="52"/>
        <v>0</v>
      </c>
      <c r="AE102" s="80">
        <f t="shared" si="53"/>
        <v>0</v>
      </c>
      <c r="AF102" s="43">
        <v>0</v>
      </c>
      <c r="AG102" s="44">
        <v>0</v>
      </c>
      <c r="AH102" s="75">
        <f t="shared" si="54"/>
        <v>0</v>
      </c>
      <c r="AI102" s="80">
        <f t="shared" si="55"/>
        <v>0</v>
      </c>
      <c r="AJ102" s="43">
        <v>0</v>
      </c>
      <c r="AK102" s="44">
        <v>0</v>
      </c>
      <c r="AL102" s="75">
        <f t="shared" si="56"/>
        <v>0</v>
      </c>
      <c r="AM102" s="80">
        <f t="shared" si="57"/>
        <v>0</v>
      </c>
      <c r="AN102" s="43">
        <v>0</v>
      </c>
      <c r="AO102" s="44">
        <v>0</v>
      </c>
      <c r="AP102" s="75">
        <f t="shared" si="58"/>
        <v>0</v>
      </c>
      <c r="AQ102" s="80">
        <f t="shared" si="59"/>
        <v>0</v>
      </c>
    </row>
    <row r="103" spans="1:43" ht="24.95" customHeight="1" x14ac:dyDescent="0.2">
      <c r="A103" s="3">
        <v>96</v>
      </c>
      <c r="B103" s="50" t="s">
        <v>161</v>
      </c>
      <c r="D103" s="43">
        <v>0</v>
      </c>
      <c r="E103" s="44">
        <v>0</v>
      </c>
      <c r="F103" s="75">
        <f t="shared" si="40"/>
        <v>0</v>
      </c>
      <c r="G103" s="80">
        <f t="shared" si="41"/>
        <v>0</v>
      </c>
      <c r="H103" s="43"/>
      <c r="I103" s="44"/>
      <c r="J103" s="75">
        <f t="shared" si="42"/>
        <v>0</v>
      </c>
      <c r="K103" s="80">
        <f t="shared" si="43"/>
        <v>0</v>
      </c>
      <c r="L103" s="43">
        <v>0</v>
      </c>
      <c r="M103" s="44">
        <v>0</v>
      </c>
      <c r="N103" s="75">
        <f t="shared" si="44"/>
        <v>0</v>
      </c>
      <c r="O103" s="80">
        <f t="shared" si="45"/>
        <v>0</v>
      </c>
      <c r="P103" s="43">
        <v>0</v>
      </c>
      <c r="Q103" s="44">
        <v>0</v>
      </c>
      <c r="R103" s="75">
        <f t="shared" si="46"/>
        <v>0</v>
      </c>
      <c r="S103" s="80">
        <f t="shared" si="47"/>
        <v>0</v>
      </c>
      <c r="T103" s="43">
        <v>0</v>
      </c>
      <c r="U103" s="44">
        <v>0</v>
      </c>
      <c r="V103" s="75">
        <f t="shared" si="48"/>
        <v>0</v>
      </c>
      <c r="W103" s="80" t="e">
        <f t="shared" si="49"/>
        <v>#DIV/0!</v>
      </c>
      <c r="X103" s="43">
        <v>0</v>
      </c>
      <c r="Y103" s="44">
        <v>0</v>
      </c>
      <c r="Z103" s="75">
        <f t="shared" si="50"/>
        <v>0</v>
      </c>
      <c r="AA103" s="80">
        <f t="shared" si="51"/>
        <v>0</v>
      </c>
      <c r="AB103" s="43">
        <v>0</v>
      </c>
      <c r="AC103" s="44">
        <v>0</v>
      </c>
      <c r="AD103" s="75">
        <f t="shared" si="52"/>
        <v>0</v>
      </c>
      <c r="AE103" s="80">
        <f t="shared" si="53"/>
        <v>0</v>
      </c>
      <c r="AF103" s="43">
        <v>0</v>
      </c>
      <c r="AG103" s="44">
        <v>0</v>
      </c>
      <c r="AH103" s="75">
        <f t="shared" si="54"/>
        <v>0</v>
      </c>
      <c r="AI103" s="80">
        <f t="shared" si="55"/>
        <v>0</v>
      </c>
      <c r="AJ103" s="43">
        <v>0</v>
      </c>
      <c r="AK103" s="44">
        <v>0</v>
      </c>
      <c r="AL103" s="75">
        <f t="shared" si="56"/>
        <v>0</v>
      </c>
      <c r="AM103" s="80">
        <f t="shared" si="57"/>
        <v>0</v>
      </c>
      <c r="AN103" s="43">
        <v>0</v>
      </c>
      <c r="AO103" s="44">
        <v>0</v>
      </c>
      <c r="AP103" s="75">
        <f t="shared" si="58"/>
        <v>0</v>
      </c>
      <c r="AQ103" s="80">
        <f t="shared" si="59"/>
        <v>0</v>
      </c>
    </row>
    <row r="104" spans="1:43" ht="24.95" customHeight="1" x14ac:dyDescent="0.2">
      <c r="A104" s="3">
        <v>97</v>
      </c>
      <c r="B104" s="50" t="s">
        <v>75</v>
      </c>
      <c r="D104" s="43">
        <v>0</v>
      </c>
      <c r="E104" s="44">
        <v>0</v>
      </c>
      <c r="F104" s="75">
        <f t="shared" ref="F104:F135" si="60">SUM(D104:E104)</f>
        <v>0</v>
      </c>
      <c r="G104" s="80">
        <f t="shared" ref="G104:G135" si="61">+F104/$F$136</f>
        <v>0</v>
      </c>
      <c r="H104" s="43"/>
      <c r="I104" s="44"/>
      <c r="J104" s="75">
        <f t="shared" ref="J104:J135" si="62">SUM(H104:I104)</f>
        <v>0</v>
      </c>
      <c r="K104" s="80">
        <f t="shared" ref="K104:K135" si="63">+J104/$J$136</f>
        <v>0</v>
      </c>
      <c r="L104" s="43">
        <v>0</v>
      </c>
      <c r="M104" s="44">
        <v>0</v>
      </c>
      <c r="N104" s="75">
        <f t="shared" ref="N104:N135" si="64">SUM(L104:M104)</f>
        <v>0</v>
      </c>
      <c r="O104" s="80">
        <f t="shared" ref="O104:O135" si="65">+N104/$N$136</f>
        <v>0</v>
      </c>
      <c r="P104" s="43">
        <v>383</v>
      </c>
      <c r="Q104" s="44">
        <v>0</v>
      </c>
      <c r="R104" s="75">
        <f t="shared" ref="R104:R135" si="66">SUM(P104:Q104)</f>
        <v>383</v>
      </c>
      <c r="S104" s="80">
        <f t="shared" ref="S104:S135" si="67">+R104/$R$136</f>
        <v>7.5876141609049668E-3</v>
      </c>
      <c r="T104" s="43">
        <v>0</v>
      </c>
      <c r="U104" s="44">
        <v>0</v>
      </c>
      <c r="V104" s="75">
        <f t="shared" ref="V104:V135" si="68">SUM(T104:U104)</f>
        <v>0</v>
      </c>
      <c r="W104" s="80" t="e">
        <f t="shared" ref="W104:W135" si="69">+V104/$V$136</f>
        <v>#DIV/0!</v>
      </c>
      <c r="X104" s="43">
        <v>63</v>
      </c>
      <c r="Y104" s="44">
        <v>0</v>
      </c>
      <c r="Z104" s="75">
        <f t="shared" ref="Z104:Z135" si="70">SUM(X104:Y104)</f>
        <v>63</v>
      </c>
      <c r="AA104" s="80">
        <f t="shared" ref="AA104:AA135" si="71">+Z104/$Z$136</f>
        <v>2.1570171534221246E-3</v>
      </c>
      <c r="AB104" s="43">
        <v>0</v>
      </c>
      <c r="AC104" s="44">
        <v>0</v>
      </c>
      <c r="AD104" s="75">
        <f t="shared" ref="AD104:AD135" si="72">SUM(AB104:AC104)</f>
        <v>0</v>
      </c>
      <c r="AE104" s="80">
        <f t="shared" ref="AE104:AE135" si="73">+AD104/$AD$136</f>
        <v>0</v>
      </c>
      <c r="AF104" s="43">
        <v>2</v>
      </c>
      <c r="AG104" s="44">
        <v>0</v>
      </c>
      <c r="AH104" s="75">
        <f t="shared" ref="AH104:AH135" si="74">SUM(AF104:AG104)</f>
        <v>2</v>
      </c>
      <c r="AI104" s="80">
        <f t="shared" ref="AI104:AI135" si="75">+AH104/$AH$136</f>
        <v>1.9872813990461051E-4</v>
      </c>
      <c r="AJ104" s="43">
        <v>7</v>
      </c>
      <c r="AK104" s="44">
        <v>0</v>
      </c>
      <c r="AL104" s="75">
        <f t="shared" ref="AL104:AL135" si="76">SUM(AJ104:AK104)</f>
        <v>7</v>
      </c>
      <c r="AM104" s="80">
        <f t="shared" ref="AM104:AM135" si="77">+AL104/$AL$136</f>
        <v>1.3949780789159027E-3</v>
      </c>
      <c r="AN104" s="43">
        <v>0</v>
      </c>
      <c r="AO104" s="44">
        <v>0</v>
      </c>
      <c r="AP104" s="75">
        <f t="shared" ref="AP104:AP135" si="78">SUM(AN104:AO104)</f>
        <v>0</v>
      </c>
      <c r="AQ104" s="80">
        <f t="shared" ref="AQ104:AQ135" si="79">+AP104/$AP$136</f>
        <v>0</v>
      </c>
    </row>
    <row r="105" spans="1:43" ht="24.95" customHeight="1" x14ac:dyDescent="0.2">
      <c r="A105" s="3">
        <v>98</v>
      </c>
      <c r="B105" s="50" t="s">
        <v>49</v>
      </c>
      <c r="D105" s="43">
        <v>0</v>
      </c>
      <c r="E105" s="44">
        <v>0</v>
      </c>
      <c r="F105" s="75">
        <f t="shared" si="60"/>
        <v>0</v>
      </c>
      <c r="G105" s="80">
        <f t="shared" si="61"/>
        <v>0</v>
      </c>
      <c r="H105" s="43">
        <v>9197</v>
      </c>
      <c r="I105" s="44">
        <v>4847</v>
      </c>
      <c r="J105" s="75">
        <f t="shared" si="62"/>
        <v>14044</v>
      </c>
      <c r="K105" s="80">
        <f t="shared" si="63"/>
        <v>4.6875521525223465E-2</v>
      </c>
      <c r="L105" s="43">
        <v>0</v>
      </c>
      <c r="M105" s="44">
        <v>0</v>
      </c>
      <c r="N105" s="75">
        <f t="shared" si="64"/>
        <v>0</v>
      </c>
      <c r="O105" s="80">
        <f t="shared" si="65"/>
        <v>0</v>
      </c>
      <c r="P105" s="43">
        <v>3533</v>
      </c>
      <c r="Q105" s="44">
        <v>0</v>
      </c>
      <c r="R105" s="75">
        <f t="shared" si="66"/>
        <v>3533</v>
      </c>
      <c r="S105" s="80">
        <f t="shared" si="67"/>
        <v>6.9992273708817873E-2</v>
      </c>
      <c r="T105" s="43">
        <v>0</v>
      </c>
      <c r="U105" s="44">
        <v>0</v>
      </c>
      <c r="V105" s="75">
        <f t="shared" si="68"/>
        <v>0</v>
      </c>
      <c r="W105" s="80" t="e">
        <f t="shared" si="69"/>
        <v>#DIV/0!</v>
      </c>
      <c r="X105" s="43">
        <v>1146</v>
      </c>
      <c r="Y105" s="44">
        <v>0</v>
      </c>
      <c r="Z105" s="75">
        <f t="shared" si="70"/>
        <v>1146</v>
      </c>
      <c r="AA105" s="80">
        <f t="shared" si="71"/>
        <v>3.9237169171773889E-2</v>
      </c>
      <c r="AB105" s="43">
        <v>66</v>
      </c>
      <c r="AC105" s="44">
        <v>0</v>
      </c>
      <c r="AD105" s="75">
        <f t="shared" si="72"/>
        <v>66</v>
      </c>
      <c r="AE105" s="80">
        <f t="shared" si="73"/>
        <v>7.3743016759776538E-3</v>
      </c>
      <c r="AF105" s="43">
        <v>31</v>
      </c>
      <c r="AG105" s="44">
        <v>0</v>
      </c>
      <c r="AH105" s="75">
        <f t="shared" si="74"/>
        <v>31</v>
      </c>
      <c r="AI105" s="80">
        <f t="shared" si="75"/>
        <v>3.0802861685214626E-3</v>
      </c>
      <c r="AJ105" s="43">
        <v>0</v>
      </c>
      <c r="AK105" s="44">
        <v>0</v>
      </c>
      <c r="AL105" s="75">
        <f t="shared" si="76"/>
        <v>0</v>
      </c>
      <c r="AM105" s="80">
        <f t="shared" si="77"/>
        <v>0</v>
      </c>
      <c r="AN105" s="43">
        <v>33</v>
      </c>
      <c r="AO105" s="44">
        <v>0</v>
      </c>
      <c r="AP105" s="75">
        <f t="shared" si="78"/>
        <v>33</v>
      </c>
      <c r="AQ105" s="80">
        <f t="shared" si="79"/>
        <v>3.444676409185804E-2</v>
      </c>
    </row>
    <row r="106" spans="1:43" ht="24.95" customHeight="1" x14ac:dyDescent="0.2">
      <c r="A106" s="3">
        <v>99</v>
      </c>
      <c r="B106" s="50" t="s">
        <v>168</v>
      </c>
      <c r="D106" s="43">
        <v>0</v>
      </c>
      <c r="E106" s="44">
        <v>0</v>
      </c>
      <c r="F106" s="75">
        <f t="shared" si="60"/>
        <v>0</v>
      </c>
      <c r="G106" s="80">
        <f t="shared" si="61"/>
        <v>0</v>
      </c>
      <c r="H106" s="43"/>
      <c r="I106" s="44"/>
      <c r="J106" s="75">
        <f t="shared" si="62"/>
        <v>0</v>
      </c>
      <c r="K106" s="80">
        <f t="shared" si="63"/>
        <v>0</v>
      </c>
      <c r="L106" s="43">
        <v>0</v>
      </c>
      <c r="M106" s="44">
        <v>0</v>
      </c>
      <c r="N106" s="75">
        <f t="shared" si="64"/>
        <v>0</v>
      </c>
      <c r="O106" s="80">
        <f t="shared" si="65"/>
        <v>0</v>
      </c>
      <c r="P106" s="43">
        <v>0</v>
      </c>
      <c r="Q106" s="44">
        <v>0</v>
      </c>
      <c r="R106" s="75">
        <f t="shared" si="66"/>
        <v>0</v>
      </c>
      <c r="S106" s="80">
        <f t="shared" si="67"/>
        <v>0</v>
      </c>
      <c r="T106" s="43">
        <v>0</v>
      </c>
      <c r="U106" s="44">
        <v>0</v>
      </c>
      <c r="V106" s="75">
        <f t="shared" si="68"/>
        <v>0</v>
      </c>
      <c r="W106" s="80" t="e">
        <f t="shared" si="69"/>
        <v>#DIV/0!</v>
      </c>
      <c r="X106" s="43">
        <v>0</v>
      </c>
      <c r="Y106" s="44">
        <v>0</v>
      </c>
      <c r="Z106" s="75">
        <f t="shared" si="70"/>
        <v>0</v>
      </c>
      <c r="AA106" s="80">
        <f t="shared" si="71"/>
        <v>0</v>
      </c>
      <c r="AB106" s="43">
        <v>0</v>
      </c>
      <c r="AC106" s="44">
        <v>0</v>
      </c>
      <c r="AD106" s="75">
        <f t="shared" si="72"/>
        <v>0</v>
      </c>
      <c r="AE106" s="80">
        <f t="shared" si="73"/>
        <v>0</v>
      </c>
      <c r="AF106" s="43">
        <v>0</v>
      </c>
      <c r="AG106" s="44">
        <v>0</v>
      </c>
      <c r="AH106" s="75">
        <f t="shared" si="74"/>
        <v>0</v>
      </c>
      <c r="AI106" s="80">
        <f t="shared" si="75"/>
        <v>0</v>
      </c>
      <c r="AJ106" s="43">
        <v>0</v>
      </c>
      <c r="AK106" s="44">
        <v>0</v>
      </c>
      <c r="AL106" s="75">
        <f t="shared" si="76"/>
        <v>0</v>
      </c>
      <c r="AM106" s="80">
        <f t="shared" si="77"/>
        <v>0</v>
      </c>
      <c r="AN106" s="43">
        <v>0</v>
      </c>
      <c r="AO106" s="44">
        <v>0</v>
      </c>
      <c r="AP106" s="75">
        <f t="shared" si="78"/>
        <v>0</v>
      </c>
      <c r="AQ106" s="80">
        <f t="shared" si="79"/>
        <v>0</v>
      </c>
    </row>
    <row r="107" spans="1:43" ht="24.95" customHeight="1" x14ac:dyDescent="0.2">
      <c r="A107" s="3">
        <v>100</v>
      </c>
      <c r="B107" s="50" t="s">
        <v>169</v>
      </c>
      <c r="D107" s="43">
        <v>0</v>
      </c>
      <c r="E107" s="44">
        <v>0</v>
      </c>
      <c r="F107" s="75">
        <f t="shared" si="60"/>
        <v>0</v>
      </c>
      <c r="G107" s="80">
        <f t="shared" si="61"/>
        <v>0</v>
      </c>
      <c r="H107" s="43"/>
      <c r="I107" s="44"/>
      <c r="J107" s="75">
        <f t="shared" si="62"/>
        <v>0</v>
      </c>
      <c r="K107" s="80">
        <f t="shared" si="63"/>
        <v>0</v>
      </c>
      <c r="L107" s="43">
        <v>0</v>
      </c>
      <c r="M107" s="44">
        <v>0</v>
      </c>
      <c r="N107" s="75">
        <f t="shared" si="64"/>
        <v>0</v>
      </c>
      <c r="O107" s="80">
        <f t="shared" si="65"/>
        <v>0</v>
      </c>
      <c r="P107" s="43">
        <v>0</v>
      </c>
      <c r="Q107" s="44">
        <v>0</v>
      </c>
      <c r="R107" s="75">
        <f t="shared" si="66"/>
        <v>0</v>
      </c>
      <c r="S107" s="80">
        <f t="shared" si="67"/>
        <v>0</v>
      </c>
      <c r="T107" s="43">
        <v>0</v>
      </c>
      <c r="U107" s="44">
        <v>0</v>
      </c>
      <c r="V107" s="75">
        <f t="shared" si="68"/>
        <v>0</v>
      </c>
      <c r="W107" s="80" t="e">
        <f t="shared" si="69"/>
        <v>#DIV/0!</v>
      </c>
      <c r="X107" s="43">
        <v>0</v>
      </c>
      <c r="Y107" s="44">
        <v>0</v>
      </c>
      <c r="Z107" s="75">
        <f t="shared" si="70"/>
        <v>0</v>
      </c>
      <c r="AA107" s="80">
        <f t="shared" si="71"/>
        <v>0</v>
      </c>
      <c r="AB107" s="43">
        <v>0</v>
      </c>
      <c r="AC107" s="44">
        <v>0</v>
      </c>
      <c r="AD107" s="75">
        <f t="shared" si="72"/>
        <v>0</v>
      </c>
      <c r="AE107" s="80">
        <f t="shared" si="73"/>
        <v>0</v>
      </c>
      <c r="AF107" s="43">
        <v>0</v>
      </c>
      <c r="AG107" s="44">
        <v>0</v>
      </c>
      <c r="AH107" s="75">
        <f t="shared" si="74"/>
        <v>0</v>
      </c>
      <c r="AI107" s="80">
        <f t="shared" si="75"/>
        <v>0</v>
      </c>
      <c r="AJ107" s="43">
        <v>0</v>
      </c>
      <c r="AK107" s="44">
        <v>0</v>
      </c>
      <c r="AL107" s="75">
        <f t="shared" si="76"/>
        <v>0</v>
      </c>
      <c r="AM107" s="80">
        <f t="shared" si="77"/>
        <v>0</v>
      </c>
      <c r="AN107" s="43">
        <v>0</v>
      </c>
      <c r="AO107" s="44">
        <v>0</v>
      </c>
      <c r="AP107" s="75">
        <f t="shared" si="78"/>
        <v>0</v>
      </c>
      <c r="AQ107" s="80">
        <f t="shared" si="79"/>
        <v>0</v>
      </c>
    </row>
    <row r="108" spans="1:43" ht="24.95" customHeight="1" x14ac:dyDescent="0.2">
      <c r="A108" s="3">
        <v>101</v>
      </c>
      <c r="B108" s="50" t="s">
        <v>170</v>
      </c>
      <c r="D108" s="43">
        <v>0</v>
      </c>
      <c r="E108" s="44">
        <v>0</v>
      </c>
      <c r="F108" s="75">
        <f t="shared" si="60"/>
        <v>0</v>
      </c>
      <c r="G108" s="80">
        <f t="shared" si="61"/>
        <v>0</v>
      </c>
      <c r="H108" s="43"/>
      <c r="I108" s="44"/>
      <c r="J108" s="75">
        <f t="shared" si="62"/>
        <v>0</v>
      </c>
      <c r="K108" s="80">
        <f t="shared" si="63"/>
        <v>0</v>
      </c>
      <c r="L108" s="43">
        <v>0</v>
      </c>
      <c r="M108" s="44">
        <v>0</v>
      </c>
      <c r="N108" s="75">
        <f t="shared" si="64"/>
        <v>0</v>
      </c>
      <c r="O108" s="80">
        <f t="shared" si="65"/>
        <v>0</v>
      </c>
      <c r="P108" s="43">
        <v>0</v>
      </c>
      <c r="Q108" s="44">
        <v>0</v>
      </c>
      <c r="R108" s="75">
        <f t="shared" si="66"/>
        <v>0</v>
      </c>
      <c r="S108" s="80">
        <f t="shared" si="67"/>
        <v>0</v>
      </c>
      <c r="T108" s="43">
        <v>0</v>
      </c>
      <c r="U108" s="44">
        <v>0</v>
      </c>
      <c r="V108" s="75">
        <f t="shared" si="68"/>
        <v>0</v>
      </c>
      <c r="W108" s="80" t="e">
        <f t="shared" si="69"/>
        <v>#DIV/0!</v>
      </c>
      <c r="X108" s="43">
        <v>0</v>
      </c>
      <c r="Y108" s="44">
        <v>0</v>
      </c>
      <c r="Z108" s="75">
        <f t="shared" si="70"/>
        <v>0</v>
      </c>
      <c r="AA108" s="80">
        <f t="shared" si="71"/>
        <v>0</v>
      </c>
      <c r="AB108" s="43">
        <v>0</v>
      </c>
      <c r="AC108" s="44">
        <v>0</v>
      </c>
      <c r="AD108" s="75">
        <f t="shared" si="72"/>
        <v>0</v>
      </c>
      <c r="AE108" s="80">
        <f t="shared" si="73"/>
        <v>0</v>
      </c>
      <c r="AF108" s="43">
        <v>0</v>
      </c>
      <c r="AG108" s="44">
        <v>0</v>
      </c>
      <c r="AH108" s="75">
        <f t="shared" si="74"/>
        <v>0</v>
      </c>
      <c r="AI108" s="80">
        <f t="shared" si="75"/>
        <v>0</v>
      </c>
      <c r="AJ108" s="43">
        <v>0</v>
      </c>
      <c r="AK108" s="44">
        <v>0</v>
      </c>
      <c r="AL108" s="75">
        <f t="shared" si="76"/>
        <v>0</v>
      </c>
      <c r="AM108" s="80">
        <f t="shared" si="77"/>
        <v>0</v>
      </c>
      <c r="AN108" s="43">
        <v>0</v>
      </c>
      <c r="AO108" s="44">
        <v>0</v>
      </c>
      <c r="AP108" s="75">
        <f t="shared" si="78"/>
        <v>0</v>
      </c>
      <c r="AQ108" s="80">
        <f t="shared" si="79"/>
        <v>0</v>
      </c>
    </row>
    <row r="109" spans="1:43" ht="24.95" customHeight="1" x14ac:dyDescent="0.2">
      <c r="A109" s="3">
        <v>102</v>
      </c>
      <c r="B109" s="50" t="s">
        <v>171</v>
      </c>
      <c r="D109" s="43">
        <v>0</v>
      </c>
      <c r="E109" s="44">
        <v>0</v>
      </c>
      <c r="F109" s="75">
        <f t="shared" si="60"/>
        <v>0</v>
      </c>
      <c r="G109" s="80">
        <f t="shared" si="61"/>
        <v>0</v>
      </c>
      <c r="H109" s="43"/>
      <c r="I109" s="44"/>
      <c r="J109" s="75">
        <f t="shared" si="62"/>
        <v>0</v>
      </c>
      <c r="K109" s="80">
        <f t="shared" si="63"/>
        <v>0</v>
      </c>
      <c r="L109" s="43">
        <v>0</v>
      </c>
      <c r="M109" s="44">
        <v>0</v>
      </c>
      <c r="N109" s="75">
        <f t="shared" si="64"/>
        <v>0</v>
      </c>
      <c r="O109" s="80">
        <f t="shared" si="65"/>
        <v>0</v>
      </c>
      <c r="P109" s="43">
        <v>127</v>
      </c>
      <c r="Q109" s="44">
        <v>0</v>
      </c>
      <c r="R109" s="75">
        <f t="shared" si="66"/>
        <v>127</v>
      </c>
      <c r="S109" s="80">
        <f t="shared" si="67"/>
        <v>2.5159973849475997E-3</v>
      </c>
      <c r="T109" s="43">
        <v>0</v>
      </c>
      <c r="U109" s="44">
        <v>0</v>
      </c>
      <c r="V109" s="75">
        <f t="shared" si="68"/>
        <v>0</v>
      </c>
      <c r="W109" s="80" t="e">
        <f t="shared" si="69"/>
        <v>#DIV/0!</v>
      </c>
      <c r="X109" s="43">
        <v>1</v>
      </c>
      <c r="Y109" s="44">
        <v>0</v>
      </c>
      <c r="Z109" s="75">
        <f t="shared" si="70"/>
        <v>1</v>
      </c>
      <c r="AA109" s="80">
        <f t="shared" si="71"/>
        <v>3.4238367514636901E-5</v>
      </c>
      <c r="AB109" s="43">
        <v>0</v>
      </c>
      <c r="AC109" s="44">
        <v>0</v>
      </c>
      <c r="AD109" s="75">
        <f t="shared" si="72"/>
        <v>0</v>
      </c>
      <c r="AE109" s="80">
        <f t="shared" si="73"/>
        <v>0</v>
      </c>
      <c r="AF109" s="43">
        <v>0</v>
      </c>
      <c r="AG109" s="44">
        <v>0</v>
      </c>
      <c r="AH109" s="75">
        <f t="shared" si="74"/>
        <v>0</v>
      </c>
      <c r="AI109" s="80">
        <f t="shared" si="75"/>
        <v>0</v>
      </c>
      <c r="AJ109" s="43">
        <v>0</v>
      </c>
      <c r="AK109" s="44">
        <v>0</v>
      </c>
      <c r="AL109" s="75">
        <f t="shared" si="76"/>
        <v>0</v>
      </c>
      <c r="AM109" s="80">
        <f t="shared" si="77"/>
        <v>0</v>
      </c>
      <c r="AN109" s="43">
        <v>0</v>
      </c>
      <c r="AO109" s="44">
        <v>0</v>
      </c>
      <c r="AP109" s="75">
        <f t="shared" si="78"/>
        <v>0</v>
      </c>
      <c r="AQ109" s="80">
        <f t="shared" si="79"/>
        <v>0</v>
      </c>
    </row>
    <row r="110" spans="1:43" ht="24.95" customHeight="1" x14ac:dyDescent="0.2">
      <c r="A110" s="3">
        <v>103</v>
      </c>
      <c r="B110" s="50" t="s">
        <v>112</v>
      </c>
      <c r="D110" s="43">
        <v>0</v>
      </c>
      <c r="E110" s="44">
        <v>0</v>
      </c>
      <c r="F110" s="75">
        <f t="shared" si="60"/>
        <v>0</v>
      </c>
      <c r="G110" s="80">
        <f t="shared" si="61"/>
        <v>0</v>
      </c>
      <c r="H110" s="43"/>
      <c r="I110" s="44"/>
      <c r="J110" s="75">
        <f t="shared" si="62"/>
        <v>0</v>
      </c>
      <c r="K110" s="80">
        <f t="shared" si="63"/>
        <v>0</v>
      </c>
      <c r="L110" s="43">
        <v>0</v>
      </c>
      <c r="M110" s="44">
        <v>0</v>
      </c>
      <c r="N110" s="75">
        <f t="shared" si="64"/>
        <v>0</v>
      </c>
      <c r="O110" s="80">
        <f t="shared" si="65"/>
        <v>0</v>
      </c>
      <c r="P110" s="43">
        <v>60</v>
      </c>
      <c r="Q110" s="44">
        <v>0</v>
      </c>
      <c r="R110" s="75">
        <f t="shared" si="66"/>
        <v>60</v>
      </c>
      <c r="S110" s="80">
        <f t="shared" si="67"/>
        <v>1.1886601818650079E-3</v>
      </c>
      <c r="T110" s="43">
        <v>0</v>
      </c>
      <c r="U110" s="44">
        <v>0</v>
      </c>
      <c r="V110" s="75">
        <f t="shared" si="68"/>
        <v>0</v>
      </c>
      <c r="W110" s="80" t="e">
        <f t="shared" si="69"/>
        <v>#DIV/0!</v>
      </c>
      <c r="X110" s="43">
        <v>0</v>
      </c>
      <c r="Y110" s="44">
        <v>0</v>
      </c>
      <c r="Z110" s="75">
        <f t="shared" si="70"/>
        <v>0</v>
      </c>
      <c r="AA110" s="80">
        <f t="shared" si="71"/>
        <v>0</v>
      </c>
      <c r="AB110" s="43">
        <v>0</v>
      </c>
      <c r="AC110" s="44">
        <v>0</v>
      </c>
      <c r="AD110" s="75">
        <f t="shared" si="72"/>
        <v>0</v>
      </c>
      <c r="AE110" s="80">
        <f t="shared" si="73"/>
        <v>0</v>
      </c>
      <c r="AF110" s="43">
        <v>0</v>
      </c>
      <c r="AG110" s="44">
        <v>0</v>
      </c>
      <c r="AH110" s="75">
        <f t="shared" si="74"/>
        <v>0</v>
      </c>
      <c r="AI110" s="80">
        <f t="shared" si="75"/>
        <v>0</v>
      </c>
      <c r="AJ110" s="43">
        <v>0</v>
      </c>
      <c r="AK110" s="44">
        <v>0</v>
      </c>
      <c r="AL110" s="75">
        <f t="shared" si="76"/>
        <v>0</v>
      </c>
      <c r="AM110" s="80">
        <f t="shared" si="77"/>
        <v>0</v>
      </c>
      <c r="AN110" s="43">
        <v>0</v>
      </c>
      <c r="AO110" s="44">
        <v>0</v>
      </c>
      <c r="AP110" s="75">
        <f t="shared" si="78"/>
        <v>0</v>
      </c>
      <c r="AQ110" s="80">
        <f t="shared" si="79"/>
        <v>0</v>
      </c>
    </row>
    <row r="111" spans="1:43" ht="24.95" customHeight="1" x14ac:dyDescent="0.2">
      <c r="A111" s="3">
        <v>104</v>
      </c>
      <c r="B111" s="50" t="s">
        <v>173</v>
      </c>
      <c r="D111" s="43">
        <v>0</v>
      </c>
      <c r="E111" s="44">
        <v>0</v>
      </c>
      <c r="F111" s="75">
        <f t="shared" si="60"/>
        <v>0</v>
      </c>
      <c r="G111" s="80">
        <f t="shared" si="61"/>
        <v>0</v>
      </c>
      <c r="H111" s="43"/>
      <c r="I111" s="44"/>
      <c r="J111" s="75">
        <f t="shared" si="62"/>
        <v>0</v>
      </c>
      <c r="K111" s="80">
        <f t="shared" si="63"/>
        <v>0</v>
      </c>
      <c r="L111" s="43">
        <v>0</v>
      </c>
      <c r="M111" s="44">
        <v>0</v>
      </c>
      <c r="N111" s="75">
        <f t="shared" si="64"/>
        <v>0</v>
      </c>
      <c r="O111" s="80">
        <f t="shared" si="65"/>
        <v>0</v>
      </c>
      <c r="P111" s="43">
        <v>0</v>
      </c>
      <c r="Q111" s="44">
        <v>0</v>
      </c>
      <c r="R111" s="75">
        <f t="shared" si="66"/>
        <v>0</v>
      </c>
      <c r="S111" s="80">
        <f t="shared" si="67"/>
        <v>0</v>
      </c>
      <c r="T111" s="43">
        <v>0</v>
      </c>
      <c r="U111" s="44">
        <v>0</v>
      </c>
      <c r="V111" s="75">
        <f t="shared" si="68"/>
        <v>0</v>
      </c>
      <c r="W111" s="80" t="e">
        <f t="shared" si="69"/>
        <v>#DIV/0!</v>
      </c>
      <c r="X111" s="43">
        <v>0</v>
      </c>
      <c r="Y111" s="44">
        <v>0</v>
      </c>
      <c r="Z111" s="75">
        <f t="shared" si="70"/>
        <v>0</v>
      </c>
      <c r="AA111" s="80">
        <f t="shared" si="71"/>
        <v>0</v>
      </c>
      <c r="AB111" s="43">
        <v>0</v>
      </c>
      <c r="AC111" s="44">
        <v>0</v>
      </c>
      <c r="AD111" s="75">
        <f t="shared" si="72"/>
        <v>0</v>
      </c>
      <c r="AE111" s="80">
        <f t="shared" si="73"/>
        <v>0</v>
      </c>
      <c r="AF111" s="43">
        <v>0</v>
      </c>
      <c r="AG111" s="44">
        <v>0</v>
      </c>
      <c r="AH111" s="75">
        <f t="shared" si="74"/>
        <v>0</v>
      </c>
      <c r="AI111" s="80">
        <f t="shared" si="75"/>
        <v>0</v>
      </c>
      <c r="AJ111" s="43">
        <v>0</v>
      </c>
      <c r="AK111" s="44">
        <v>0</v>
      </c>
      <c r="AL111" s="75">
        <f t="shared" si="76"/>
        <v>0</v>
      </c>
      <c r="AM111" s="80">
        <f t="shared" si="77"/>
        <v>0</v>
      </c>
      <c r="AN111" s="43">
        <v>0</v>
      </c>
      <c r="AO111" s="44">
        <v>0</v>
      </c>
      <c r="AP111" s="75">
        <f t="shared" si="78"/>
        <v>0</v>
      </c>
      <c r="AQ111" s="80">
        <f t="shared" si="79"/>
        <v>0</v>
      </c>
    </row>
    <row r="112" spans="1:43" ht="24.95" customHeight="1" x14ac:dyDescent="0.2">
      <c r="A112" s="3">
        <v>105</v>
      </c>
      <c r="B112" s="50" t="s">
        <v>175</v>
      </c>
      <c r="D112" s="43">
        <v>0</v>
      </c>
      <c r="E112" s="44">
        <v>0</v>
      </c>
      <c r="F112" s="75">
        <f t="shared" si="60"/>
        <v>0</v>
      </c>
      <c r="G112" s="80">
        <f t="shared" si="61"/>
        <v>0</v>
      </c>
      <c r="H112" s="43"/>
      <c r="I112" s="44"/>
      <c r="J112" s="75">
        <f t="shared" si="62"/>
        <v>0</v>
      </c>
      <c r="K112" s="80">
        <f t="shared" si="63"/>
        <v>0</v>
      </c>
      <c r="L112" s="43">
        <v>0</v>
      </c>
      <c r="M112" s="44">
        <v>0</v>
      </c>
      <c r="N112" s="75">
        <f t="shared" si="64"/>
        <v>0</v>
      </c>
      <c r="O112" s="80">
        <f t="shared" si="65"/>
        <v>0</v>
      </c>
      <c r="P112" s="43">
        <v>0</v>
      </c>
      <c r="Q112" s="44">
        <v>0</v>
      </c>
      <c r="R112" s="75">
        <f t="shared" si="66"/>
        <v>0</v>
      </c>
      <c r="S112" s="80">
        <f t="shared" si="67"/>
        <v>0</v>
      </c>
      <c r="T112" s="43">
        <v>0</v>
      </c>
      <c r="U112" s="44">
        <v>0</v>
      </c>
      <c r="V112" s="75">
        <f t="shared" si="68"/>
        <v>0</v>
      </c>
      <c r="W112" s="80" t="e">
        <f t="shared" si="69"/>
        <v>#DIV/0!</v>
      </c>
      <c r="X112" s="43">
        <v>0</v>
      </c>
      <c r="Y112" s="44">
        <v>0</v>
      </c>
      <c r="Z112" s="75">
        <f t="shared" si="70"/>
        <v>0</v>
      </c>
      <c r="AA112" s="80">
        <f t="shared" si="71"/>
        <v>0</v>
      </c>
      <c r="AB112" s="43">
        <v>0</v>
      </c>
      <c r="AC112" s="44">
        <v>0</v>
      </c>
      <c r="AD112" s="75">
        <f t="shared" si="72"/>
        <v>0</v>
      </c>
      <c r="AE112" s="80">
        <f t="shared" si="73"/>
        <v>0</v>
      </c>
      <c r="AF112" s="43">
        <v>4</v>
      </c>
      <c r="AG112" s="44">
        <v>0</v>
      </c>
      <c r="AH112" s="75">
        <f t="shared" si="74"/>
        <v>4</v>
      </c>
      <c r="AI112" s="80">
        <f t="shared" si="75"/>
        <v>3.9745627980922101E-4</v>
      </c>
      <c r="AJ112" s="43">
        <v>0</v>
      </c>
      <c r="AK112" s="44">
        <v>0</v>
      </c>
      <c r="AL112" s="75">
        <f t="shared" si="76"/>
        <v>0</v>
      </c>
      <c r="AM112" s="80">
        <f t="shared" si="77"/>
        <v>0</v>
      </c>
      <c r="AN112" s="43">
        <v>0</v>
      </c>
      <c r="AO112" s="44">
        <v>0</v>
      </c>
      <c r="AP112" s="75">
        <f t="shared" si="78"/>
        <v>0</v>
      </c>
      <c r="AQ112" s="80">
        <f t="shared" si="79"/>
        <v>0</v>
      </c>
    </row>
    <row r="113" spans="1:43" ht="24.95" customHeight="1" x14ac:dyDescent="0.2">
      <c r="A113" s="3">
        <v>106</v>
      </c>
      <c r="B113" s="50" t="s">
        <v>180</v>
      </c>
      <c r="D113" s="43">
        <v>0</v>
      </c>
      <c r="E113" s="44">
        <v>0</v>
      </c>
      <c r="F113" s="75">
        <f t="shared" si="60"/>
        <v>0</v>
      </c>
      <c r="G113" s="80">
        <f t="shared" si="61"/>
        <v>0</v>
      </c>
      <c r="H113" s="43"/>
      <c r="I113" s="44"/>
      <c r="J113" s="75">
        <f t="shared" si="62"/>
        <v>0</v>
      </c>
      <c r="K113" s="80">
        <f t="shared" si="63"/>
        <v>0</v>
      </c>
      <c r="L113" s="43">
        <v>0</v>
      </c>
      <c r="M113" s="44">
        <v>0</v>
      </c>
      <c r="N113" s="75">
        <f t="shared" si="64"/>
        <v>0</v>
      </c>
      <c r="O113" s="80">
        <f t="shared" si="65"/>
        <v>0</v>
      </c>
      <c r="P113" s="43">
        <v>0</v>
      </c>
      <c r="Q113" s="44">
        <v>0</v>
      </c>
      <c r="R113" s="75">
        <f t="shared" si="66"/>
        <v>0</v>
      </c>
      <c r="S113" s="80">
        <f t="shared" si="67"/>
        <v>0</v>
      </c>
      <c r="T113" s="43">
        <v>0</v>
      </c>
      <c r="U113" s="44">
        <v>0</v>
      </c>
      <c r="V113" s="75">
        <f t="shared" si="68"/>
        <v>0</v>
      </c>
      <c r="W113" s="80" t="e">
        <f t="shared" si="69"/>
        <v>#DIV/0!</v>
      </c>
      <c r="X113" s="43">
        <v>0</v>
      </c>
      <c r="Y113" s="44">
        <v>0</v>
      </c>
      <c r="Z113" s="75">
        <f t="shared" si="70"/>
        <v>0</v>
      </c>
      <c r="AA113" s="80">
        <f t="shared" si="71"/>
        <v>0</v>
      </c>
      <c r="AB113" s="43">
        <v>0</v>
      </c>
      <c r="AC113" s="44">
        <v>0</v>
      </c>
      <c r="AD113" s="75">
        <f t="shared" si="72"/>
        <v>0</v>
      </c>
      <c r="AE113" s="80">
        <f t="shared" si="73"/>
        <v>0</v>
      </c>
      <c r="AF113" s="43">
        <v>0</v>
      </c>
      <c r="AG113" s="44">
        <v>0</v>
      </c>
      <c r="AH113" s="75">
        <f t="shared" si="74"/>
        <v>0</v>
      </c>
      <c r="AI113" s="80">
        <f t="shared" si="75"/>
        <v>0</v>
      </c>
      <c r="AJ113" s="43">
        <v>0</v>
      </c>
      <c r="AK113" s="44">
        <v>0</v>
      </c>
      <c r="AL113" s="75">
        <f t="shared" si="76"/>
        <v>0</v>
      </c>
      <c r="AM113" s="80">
        <f t="shared" si="77"/>
        <v>0</v>
      </c>
      <c r="AN113" s="43">
        <v>0</v>
      </c>
      <c r="AO113" s="44">
        <v>0</v>
      </c>
      <c r="AP113" s="75">
        <f t="shared" si="78"/>
        <v>0</v>
      </c>
      <c r="AQ113" s="80">
        <f t="shared" si="79"/>
        <v>0</v>
      </c>
    </row>
    <row r="114" spans="1:43" ht="24.95" customHeight="1" x14ac:dyDescent="0.2">
      <c r="A114" s="3">
        <v>107</v>
      </c>
      <c r="B114" s="50" t="s">
        <v>181</v>
      </c>
      <c r="D114" s="43">
        <v>0</v>
      </c>
      <c r="E114" s="44">
        <v>0</v>
      </c>
      <c r="F114" s="75">
        <f t="shared" si="60"/>
        <v>0</v>
      </c>
      <c r="G114" s="80">
        <f t="shared" si="61"/>
        <v>0</v>
      </c>
      <c r="H114" s="43">
        <v>6132</v>
      </c>
      <c r="I114" s="44">
        <v>0</v>
      </c>
      <c r="J114" s="75">
        <f t="shared" si="62"/>
        <v>6132</v>
      </c>
      <c r="K114" s="80">
        <f t="shared" si="63"/>
        <v>2.0467153089765756E-2</v>
      </c>
      <c r="L114" s="43">
        <v>0</v>
      </c>
      <c r="M114" s="44">
        <v>0</v>
      </c>
      <c r="N114" s="75">
        <f t="shared" si="64"/>
        <v>0</v>
      </c>
      <c r="O114" s="80">
        <f t="shared" si="65"/>
        <v>0</v>
      </c>
      <c r="P114" s="43">
        <v>0</v>
      </c>
      <c r="Q114" s="44">
        <v>0</v>
      </c>
      <c r="R114" s="75">
        <f t="shared" si="66"/>
        <v>0</v>
      </c>
      <c r="S114" s="80">
        <f t="shared" si="67"/>
        <v>0</v>
      </c>
      <c r="T114" s="43">
        <v>0</v>
      </c>
      <c r="U114" s="44">
        <v>0</v>
      </c>
      <c r="V114" s="75">
        <f t="shared" si="68"/>
        <v>0</v>
      </c>
      <c r="W114" s="80" t="e">
        <f t="shared" si="69"/>
        <v>#DIV/0!</v>
      </c>
      <c r="X114" s="43">
        <v>18</v>
      </c>
      <c r="Y114" s="44">
        <v>0</v>
      </c>
      <c r="Z114" s="75">
        <f t="shared" si="70"/>
        <v>18</v>
      </c>
      <c r="AA114" s="80">
        <f t="shared" si="71"/>
        <v>6.1629061526346422E-4</v>
      </c>
      <c r="AB114" s="43">
        <v>0</v>
      </c>
      <c r="AC114" s="44">
        <v>0</v>
      </c>
      <c r="AD114" s="75">
        <f t="shared" si="72"/>
        <v>0</v>
      </c>
      <c r="AE114" s="80">
        <f t="shared" si="73"/>
        <v>0</v>
      </c>
      <c r="AF114" s="43">
        <v>0</v>
      </c>
      <c r="AG114" s="44">
        <v>0</v>
      </c>
      <c r="AH114" s="75">
        <f t="shared" si="74"/>
        <v>0</v>
      </c>
      <c r="AI114" s="80">
        <f t="shared" si="75"/>
        <v>0</v>
      </c>
      <c r="AJ114" s="43">
        <v>0</v>
      </c>
      <c r="AK114" s="44">
        <v>0</v>
      </c>
      <c r="AL114" s="75">
        <f t="shared" si="76"/>
        <v>0</v>
      </c>
      <c r="AM114" s="80">
        <f t="shared" si="77"/>
        <v>0</v>
      </c>
      <c r="AN114" s="43">
        <v>0</v>
      </c>
      <c r="AO114" s="44">
        <v>0</v>
      </c>
      <c r="AP114" s="75">
        <f t="shared" si="78"/>
        <v>0</v>
      </c>
      <c r="AQ114" s="80">
        <f t="shared" si="79"/>
        <v>0</v>
      </c>
    </row>
    <row r="115" spans="1:43" ht="24.95" customHeight="1" x14ac:dyDescent="0.2">
      <c r="A115" s="3">
        <v>108</v>
      </c>
      <c r="B115" s="57" t="s">
        <v>182</v>
      </c>
      <c r="D115" s="43">
        <v>0</v>
      </c>
      <c r="E115" s="44">
        <v>0</v>
      </c>
      <c r="F115" s="75">
        <f t="shared" si="60"/>
        <v>0</v>
      </c>
      <c r="G115" s="80">
        <f t="shared" si="61"/>
        <v>0</v>
      </c>
      <c r="H115" s="43"/>
      <c r="I115" s="44"/>
      <c r="J115" s="75">
        <f t="shared" si="62"/>
        <v>0</v>
      </c>
      <c r="K115" s="80">
        <f t="shared" si="63"/>
        <v>0</v>
      </c>
      <c r="L115" s="43">
        <v>0</v>
      </c>
      <c r="M115" s="44">
        <v>0</v>
      </c>
      <c r="N115" s="75">
        <f t="shared" si="64"/>
        <v>0</v>
      </c>
      <c r="O115" s="80">
        <f t="shared" si="65"/>
        <v>0</v>
      </c>
      <c r="P115" s="43">
        <v>0</v>
      </c>
      <c r="Q115" s="44">
        <v>0</v>
      </c>
      <c r="R115" s="75">
        <f t="shared" si="66"/>
        <v>0</v>
      </c>
      <c r="S115" s="80">
        <f t="shared" si="67"/>
        <v>0</v>
      </c>
      <c r="T115" s="43">
        <v>0</v>
      </c>
      <c r="U115" s="44">
        <v>0</v>
      </c>
      <c r="V115" s="75">
        <f t="shared" si="68"/>
        <v>0</v>
      </c>
      <c r="W115" s="80" t="e">
        <f t="shared" si="69"/>
        <v>#DIV/0!</v>
      </c>
      <c r="X115" s="43">
        <v>0</v>
      </c>
      <c r="Y115" s="44">
        <v>0</v>
      </c>
      <c r="Z115" s="75">
        <f t="shared" si="70"/>
        <v>0</v>
      </c>
      <c r="AA115" s="80">
        <f t="shared" si="71"/>
        <v>0</v>
      </c>
      <c r="AB115" s="43">
        <v>0</v>
      </c>
      <c r="AC115" s="44">
        <v>0</v>
      </c>
      <c r="AD115" s="75">
        <f t="shared" si="72"/>
        <v>0</v>
      </c>
      <c r="AE115" s="80">
        <f t="shared" si="73"/>
        <v>0</v>
      </c>
      <c r="AF115" s="43">
        <v>0</v>
      </c>
      <c r="AG115" s="44">
        <v>0</v>
      </c>
      <c r="AH115" s="75">
        <f t="shared" si="74"/>
        <v>0</v>
      </c>
      <c r="AI115" s="80">
        <f t="shared" si="75"/>
        <v>0</v>
      </c>
      <c r="AJ115" s="43">
        <v>0</v>
      </c>
      <c r="AK115" s="44">
        <v>0</v>
      </c>
      <c r="AL115" s="75">
        <f t="shared" si="76"/>
        <v>0</v>
      </c>
      <c r="AM115" s="80">
        <f t="shared" si="77"/>
        <v>0</v>
      </c>
      <c r="AN115" s="43">
        <v>0</v>
      </c>
      <c r="AO115" s="44">
        <v>0</v>
      </c>
      <c r="AP115" s="75">
        <f t="shared" si="78"/>
        <v>0</v>
      </c>
      <c r="AQ115" s="80">
        <f t="shared" si="79"/>
        <v>0</v>
      </c>
    </row>
    <row r="116" spans="1:43" ht="24.95" customHeight="1" x14ac:dyDescent="0.2">
      <c r="A116" s="3">
        <v>109</v>
      </c>
      <c r="B116" s="50" t="s">
        <v>215</v>
      </c>
      <c r="D116" s="43">
        <v>0</v>
      </c>
      <c r="E116" s="44">
        <v>0</v>
      </c>
      <c r="F116" s="75">
        <f t="shared" si="60"/>
        <v>0</v>
      </c>
      <c r="G116" s="80">
        <f t="shared" si="61"/>
        <v>0</v>
      </c>
      <c r="H116" s="43"/>
      <c r="I116" s="44"/>
      <c r="J116" s="75">
        <f t="shared" si="62"/>
        <v>0</v>
      </c>
      <c r="K116" s="80">
        <f t="shared" si="63"/>
        <v>0</v>
      </c>
      <c r="L116" s="43">
        <v>0</v>
      </c>
      <c r="M116" s="44">
        <v>0</v>
      </c>
      <c r="N116" s="75">
        <f t="shared" si="64"/>
        <v>0</v>
      </c>
      <c r="O116" s="80">
        <f t="shared" si="65"/>
        <v>0</v>
      </c>
      <c r="P116" s="43">
        <v>0</v>
      </c>
      <c r="Q116" s="44">
        <v>0</v>
      </c>
      <c r="R116" s="75">
        <f t="shared" si="66"/>
        <v>0</v>
      </c>
      <c r="S116" s="80">
        <f t="shared" si="67"/>
        <v>0</v>
      </c>
      <c r="T116" s="43">
        <v>0</v>
      </c>
      <c r="U116" s="44">
        <v>0</v>
      </c>
      <c r="V116" s="75">
        <f t="shared" si="68"/>
        <v>0</v>
      </c>
      <c r="W116" s="80" t="e">
        <f t="shared" si="69"/>
        <v>#DIV/0!</v>
      </c>
      <c r="X116" s="43">
        <v>0</v>
      </c>
      <c r="Y116" s="44">
        <v>0</v>
      </c>
      <c r="Z116" s="75">
        <f t="shared" si="70"/>
        <v>0</v>
      </c>
      <c r="AA116" s="80">
        <f t="shared" si="71"/>
        <v>0</v>
      </c>
      <c r="AB116" s="43">
        <v>0</v>
      </c>
      <c r="AC116" s="44">
        <v>0</v>
      </c>
      <c r="AD116" s="75">
        <f t="shared" si="72"/>
        <v>0</v>
      </c>
      <c r="AE116" s="80">
        <f t="shared" si="73"/>
        <v>0</v>
      </c>
      <c r="AF116" s="43">
        <v>0</v>
      </c>
      <c r="AG116" s="44">
        <v>0</v>
      </c>
      <c r="AH116" s="75">
        <f t="shared" si="74"/>
        <v>0</v>
      </c>
      <c r="AI116" s="80">
        <f t="shared" si="75"/>
        <v>0</v>
      </c>
      <c r="AJ116" s="43">
        <v>0</v>
      </c>
      <c r="AK116" s="44">
        <v>0</v>
      </c>
      <c r="AL116" s="75">
        <f t="shared" si="76"/>
        <v>0</v>
      </c>
      <c r="AM116" s="80">
        <f t="shared" si="77"/>
        <v>0</v>
      </c>
      <c r="AN116" s="43">
        <v>0</v>
      </c>
      <c r="AO116" s="44">
        <v>0</v>
      </c>
      <c r="AP116" s="75">
        <f t="shared" si="78"/>
        <v>0</v>
      </c>
      <c r="AQ116" s="80">
        <f t="shared" si="79"/>
        <v>0</v>
      </c>
    </row>
    <row r="117" spans="1:43" ht="24.95" customHeight="1" x14ac:dyDescent="0.2">
      <c r="A117" s="3">
        <v>110</v>
      </c>
      <c r="B117" s="50" t="s">
        <v>83</v>
      </c>
      <c r="D117" s="43">
        <v>0</v>
      </c>
      <c r="E117" s="44">
        <v>0</v>
      </c>
      <c r="F117" s="75">
        <f t="shared" si="60"/>
        <v>0</v>
      </c>
      <c r="G117" s="80">
        <f t="shared" si="61"/>
        <v>0</v>
      </c>
      <c r="H117" s="43"/>
      <c r="I117" s="44"/>
      <c r="J117" s="75">
        <f t="shared" si="62"/>
        <v>0</v>
      </c>
      <c r="K117" s="80">
        <f t="shared" si="63"/>
        <v>0</v>
      </c>
      <c r="L117" s="43">
        <v>0</v>
      </c>
      <c r="M117" s="44">
        <v>0</v>
      </c>
      <c r="N117" s="75">
        <f t="shared" si="64"/>
        <v>0</v>
      </c>
      <c r="O117" s="80">
        <f t="shared" si="65"/>
        <v>0</v>
      </c>
      <c r="P117" s="43">
        <v>0</v>
      </c>
      <c r="Q117" s="44">
        <v>0</v>
      </c>
      <c r="R117" s="75">
        <f t="shared" si="66"/>
        <v>0</v>
      </c>
      <c r="S117" s="80">
        <f t="shared" si="67"/>
        <v>0</v>
      </c>
      <c r="T117" s="43">
        <v>0</v>
      </c>
      <c r="U117" s="44">
        <v>0</v>
      </c>
      <c r="V117" s="75">
        <f t="shared" si="68"/>
        <v>0</v>
      </c>
      <c r="W117" s="80" t="e">
        <f t="shared" si="69"/>
        <v>#DIV/0!</v>
      </c>
      <c r="X117" s="43">
        <v>0</v>
      </c>
      <c r="Y117" s="44">
        <v>0</v>
      </c>
      <c r="Z117" s="75">
        <f t="shared" si="70"/>
        <v>0</v>
      </c>
      <c r="AA117" s="80">
        <f t="shared" si="71"/>
        <v>0</v>
      </c>
      <c r="AB117" s="43">
        <v>0</v>
      </c>
      <c r="AC117" s="44">
        <v>0</v>
      </c>
      <c r="AD117" s="75">
        <f t="shared" si="72"/>
        <v>0</v>
      </c>
      <c r="AE117" s="80">
        <f t="shared" si="73"/>
        <v>0</v>
      </c>
      <c r="AF117" s="43">
        <v>5</v>
      </c>
      <c r="AG117" s="44">
        <v>0</v>
      </c>
      <c r="AH117" s="75">
        <f t="shared" si="74"/>
        <v>5</v>
      </c>
      <c r="AI117" s="80">
        <f t="shared" si="75"/>
        <v>4.968203497615262E-4</v>
      </c>
      <c r="AJ117" s="43">
        <v>0</v>
      </c>
      <c r="AK117" s="44">
        <v>0</v>
      </c>
      <c r="AL117" s="75">
        <f t="shared" si="76"/>
        <v>0</v>
      </c>
      <c r="AM117" s="80">
        <f t="shared" si="77"/>
        <v>0</v>
      </c>
      <c r="AN117" s="43">
        <v>0</v>
      </c>
      <c r="AO117" s="44">
        <v>0</v>
      </c>
      <c r="AP117" s="75">
        <f t="shared" si="78"/>
        <v>0</v>
      </c>
      <c r="AQ117" s="80">
        <f t="shared" si="79"/>
        <v>0</v>
      </c>
    </row>
    <row r="118" spans="1:43" ht="24.95" customHeight="1" x14ac:dyDescent="0.2">
      <c r="A118" s="3">
        <v>111</v>
      </c>
      <c r="B118" s="50" t="s">
        <v>194</v>
      </c>
      <c r="D118" s="43">
        <v>0</v>
      </c>
      <c r="E118" s="44">
        <v>0</v>
      </c>
      <c r="F118" s="75">
        <f t="shared" si="60"/>
        <v>0</v>
      </c>
      <c r="G118" s="80">
        <f t="shared" si="61"/>
        <v>0</v>
      </c>
      <c r="H118" s="43"/>
      <c r="I118" s="44"/>
      <c r="J118" s="75">
        <f t="shared" si="62"/>
        <v>0</v>
      </c>
      <c r="K118" s="80">
        <f t="shared" si="63"/>
        <v>0</v>
      </c>
      <c r="L118" s="43">
        <v>0</v>
      </c>
      <c r="M118" s="44">
        <v>0</v>
      </c>
      <c r="N118" s="75">
        <f t="shared" si="64"/>
        <v>0</v>
      </c>
      <c r="O118" s="80">
        <f t="shared" si="65"/>
        <v>0</v>
      </c>
      <c r="P118" s="43">
        <v>75</v>
      </c>
      <c r="Q118" s="44">
        <v>0</v>
      </c>
      <c r="R118" s="75">
        <f t="shared" si="66"/>
        <v>75</v>
      </c>
      <c r="S118" s="80">
        <f t="shared" si="67"/>
        <v>1.4858252273312598E-3</v>
      </c>
      <c r="T118" s="43">
        <v>0</v>
      </c>
      <c r="U118" s="44">
        <v>0</v>
      </c>
      <c r="V118" s="75">
        <f t="shared" si="68"/>
        <v>0</v>
      </c>
      <c r="W118" s="80" t="e">
        <f t="shared" si="69"/>
        <v>#DIV/0!</v>
      </c>
      <c r="X118" s="43">
        <v>0</v>
      </c>
      <c r="Y118" s="44">
        <v>0</v>
      </c>
      <c r="Z118" s="75">
        <f t="shared" si="70"/>
        <v>0</v>
      </c>
      <c r="AA118" s="80">
        <f t="shared" si="71"/>
        <v>0</v>
      </c>
      <c r="AB118" s="43">
        <v>18</v>
      </c>
      <c r="AC118" s="44">
        <v>0</v>
      </c>
      <c r="AD118" s="75">
        <f t="shared" si="72"/>
        <v>18</v>
      </c>
      <c r="AE118" s="80">
        <f t="shared" si="73"/>
        <v>2.011173184357542E-3</v>
      </c>
      <c r="AF118" s="43">
        <v>0</v>
      </c>
      <c r="AG118" s="44">
        <v>0</v>
      </c>
      <c r="AH118" s="75">
        <f t="shared" si="74"/>
        <v>0</v>
      </c>
      <c r="AI118" s="80">
        <f t="shared" si="75"/>
        <v>0</v>
      </c>
      <c r="AJ118" s="43">
        <v>1</v>
      </c>
      <c r="AK118" s="44">
        <v>0</v>
      </c>
      <c r="AL118" s="75">
        <f t="shared" si="76"/>
        <v>1</v>
      </c>
      <c r="AM118" s="80">
        <f t="shared" si="77"/>
        <v>1.9928258270227183E-4</v>
      </c>
      <c r="AN118" s="43">
        <v>0</v>
      </c>
      <c r="AO118" s="44">
        <v>0</v>
      </c>
      <c r="AP118" s="75">
        <f t="shared" si="78"/>
        <v>0</v>
      </c>
      <c r="AQ118" s="80">
        <f t="shared" si="79"/>
        <v>0</v>
      </c>
    </row>
    <row r="119" spans="1:43" ht="24.95" customHeight="1" x14ac:dyDescent="0.2">
      <c r="A119" s="3">
        <v>112</v>
      </c>
      <c r="B119" s="50" t="s">
        <v>184</v>
      </c>
      <c r="D119" s="43">
        <v>0</v>
      </c>
      <c r="E119" s="44">
        <v>0</v>
      </c>
      <c r="F119" s="75">
        <f t="shared" si="60"/>
        <v>0</v>
      </c>
      <c r="G119" s="80">
        <f t="shared" si="61"/>
        <v>0</v>
      </c>
      <c r="H119" s="43"/>
      <c r="I119" s="44"/>
      <c r="J119" s="75">
        <f t="shared" si="62"/>
        <v>0</v>
      </c>
      <c r="K119" s="80">
        <f t="shared" si="63"/>
        <v>0</v>
      </c>
      <c r="L119" s="43">
        <v>0</v>
      </c>
      <c r="M119" s="44">
        <v>0</v>
      </c>
      <c r="N119" s="75">
        <f t="shared" si="64"/>
        <v>0</v>
      </c>
      <c r="O119" s="80">
        <f t="shared" si="65"/>
        <v>0</v>
      </c>
      <c r="P119" s="43">
        <v>0</v>
      </c>
      <c r="Q119" s="44">
        <v>0</v>
      </c>
      <c r="R119" s="75">
        <f t="shared" si="66"/>
        <v>0</v>
      </c>
      <c r="S119" s="80">
        <f t="shared" si="67"/>
        <v>0</v>
      </c>
      <c r="T119" s="43">
        <v>0</v>
      </c>
      <c r="U119" s="44">
        <v>0</v>
      </c>
      <c r="V119" s="75">
        <f t="shared" si="68"/>
        <v>0</v>
      </c>
      <c r="W119" s="80" t="e">
        <f t="shared" si="69"/>
        <v>#DIV/0!</v>
      </c>
      <c r="X119" s="43">
        <v>0</v>
      </c>
      <c r="Y119" s="44">
        <v>0</v>
      </c>
      <c r="Z119" s="75">
        <f t="shared" si="70"/>
        <v>0</v>
      </c>
      <c r="AA119" s="80">
        <f t="shared" si="71"/>
        <v>0</v>
      </c>
      <c r="AB119" s="43">
        <v>0</v>
      </c>
      <c r="AC119" s="44">
        <v>0</v>
      </c>
      <c r="AD119" s="75">
        <f t="shared" si="72"/>
        <v>0</v>
      </c>
      <c r="AE119" s="80">
        <f t="shared" si="73"/>
        <v>0</v>
      </c>
      <c r="AF119" s="43">
        <v>24</v>
      </c>
      <c r="AG119" s="44">
        <v>0</v>
      </c>
      <c r="AH119" s="75">
        <f t="shared" si="74"/>
        <v>24</v>
      </c>
      <c r="AI119" s="80">
        <f t="shared" si="75"/>
        <v>2.3847376788553257E-3</v>
      </c>
      <c r="AJ119" s="43">
        <v>0</v>
      </c>
      <c r="AK119" s="44">
        <v>0</v>
      </c>
      <c r="AL119" s="75">
        <f t="shared" si="76"/>
        <v>0</v>
      </c>
      <c r="AM119" s="80">
        <f t="shared" si="77"/>
        <v>0</v>
      </c>
      <c r="AN119" s="43">
        <v>0</v>
      </c>
      <c r="AO119" s="44">
        <v>0</v>
      </c>
      <c r="AP119" s="75">
        <f t="shared" si="78"/>
        <v>0</v>
      </c>
      <c r="AQ119" s="80">
        <f t="shared" si="79"/>
        <v>0</v>
      </c>
    </row>
    <row r="120" spans="1:43" ht="24.95" customHeight="1" x14ac:dyDescent="0.2">
      <c r="A120" s="3">
        <v>113</v>
      </c>
      <c r="B120" s="50" t="s">
        <v>186</v>
      </c>
      <c r="D120" s="43">
        <v>0</v>
      </c>
      <c r="E120" s="44">
        <v>0</v>
      </c>
      <c r="F120" s="75">
        <f t="shared" si="60"/>
        <v>0</v>
      </c>
      <c r="G120" s="80">
        <f t="shared" si="61"/>
        <v>0</v>
      </c>
      <c r="H120" s="43"/>
      <c r="I120" s="44"/>
      <c r="J120" s="75">
        <f t="shared" si="62"/>
        <v>0</v>
      </c>
      <c r="K120" s="80">
        <f t="shared" si="63"/>
        <v>0</v>
      </c>
      <c r="L120" s="43">
        <v>0</v>
      </c>
      <c r="M120" s="44">
        <v>0</v>
      </c>
      <c r="N120" s="75">
        <f t="shared" si="64"/>
        <v>0</v>
      </c>
      <c r="O120" s="80">
        <f t="shared" si="65"/>
        <v>0</v>
      </c>
      <c r="P120" s="43">
        <v>0</v>
      </c>
      <c r="Q120" s="44">
        <v>0</v>
      </c>
      <c r="R120" s="75">
        <f t="shared" si="66"/>
        <v>0</v>
      </c>
      <c r="S120" s="80">
        <f t="shared" si="67"/>
        <v>0</v>
      </c>
      <c r="T120" s="43">
        <v>0</v>
      </c>
      <c r="U120" s="44">
        <v>0</v>
      </c>
      <c r="V120" s="75">
        <f t="shared" si="68"/>
        <v>0</v>
      </c>
      <c r="W120" s="80" t="e">
        <f t="shared" si="69"/>
        <v>#DIV/0!</v>
      </c>
      <c r="X120" s="43">
        <v>0</v>
      </c>
      <c r="Y120" s="44">
        <v>0</v>
      </c>
      <c r="Z120" s="75">
        <f t="shared" si="70"/>
        <v>0</v>
      </c>
      <c r="AA120" s="80">
        <f t="shared" si="71"/>
        <v>0</v>
      </c>
      <c r="AB120" s="43">
        <v>0</v>
      </c>
      <c r="AC120" s="44">
        <v>0</v>
      </c>
      <c r="AD120" s="75">
        <f t="shared" si="72"/>
        <v>0</v>
      </c>
      <c r="AE120" s="80">
        <f t="shared" si="73"/>
        <v>0</v>
      </c>
      <c r="AF120" s="43">
        <v>0</v>
      </c>
      <c r="AG120" s="44">
        <v>0</v>
      </c>
      <c r="AH120" s="75">
        <f t="shared" si="74"/>
        <v>0</v>
      </c>
      <c r="AI120" s="80">
        <f t="shared" si="75"/>
        <v>0</v>
      </c>
      <c r="AJ120" s="43">
        <v>44</v>
      </c>
      <c r="AK120" s="44">
        <v>0</v>
      </c>
      <c r="AL120" s="75">
        <f t="shared" si="76"/>
        <v>44</v>
      </c>
      <c r="AM120" s="80">
        <f t="shared" si="77"/>
        <v>8.7684336388999598E-3</v>
      </c>
      <c r="AN120" s="43">
        <v>0</v>
      </c>
      <c r="AO120" s="44">
        <v>0</v>
      </c>
      <c r="AP120" s="75">
        <f t="shared" si="78"/>
        <v>0</v>
      </c>
      <c r="AQ120" s="80">
        <f t="shared" si="79"/>
        <v>0</v>
      </c>
    </row>
    <row r="121" spans="1:43" ht="24.95" customHeight="1" x14ac:dyDescent="0.2">
      <c r="A121" s="3">
        <v>114</v>
      </c>
      <c r="B121" s="50" t="s">
        <v>48</v>
      </c>
      <c r="D121" s="43">
        <v>0</v>
      </c>
      <c r="E121" s="44">
        <v>0</v>
      </c>
      <c r="F121" s="75">
        <f t="shared" si="60"/>
        <v>0</v>
      </c>
      <c r="G121" s="80">
        <f t="shared" si="61"/>
        <v>0</v>
      </c>
      <c r="H121" s="43">
        <v>29275</v>
      </c>
      <c r="I121" s="44">
        <v>15806</v>
      </c>
      <c r="J121" s="75">
        <f t="shared" si="62"/>
        <v>45081</v>
      </c>
      <c r="K121" s="80">
        <f t="shared" si="63"/>
        <v>0.15046962303322409</v>
      </c>
      <c r="L121" s="43">
        <v>16283</v>
      </c>
      <c r="M121" s="44">
        <v>3850</v>
      </c>
      <c r="N121" s="75">
        <f t="shared" si="64"/>
        <v>20133</v>
      </c>
      <c r="O121" s="80">
        <f t="shared" si="65"/>
        <v>0.16101505142436701</v>
      </c>
      <c r="P121" s="43">
        <v>544</v>
      </c>
      <c r="Q121" s="44">
        <v>0</v>
      </c>
      <c r="R121" s="75">
        <f t="shared" si="66"/>
        <v>544</v>
      </c>
      <c r="S121" s="80">
        <f t="shared" si="67"/>
        <v>1.0777185648909404E-2</v>
      </c>
      <c r="T121" s="43">
        <v>0</v>
      </c>
      <c r="U121" s="44">
        <v>0</v>
      </c>
      <c r="V121" s="75">
        <f t="shared" si="68"/>
        <v>0</v>
      </c>
      <c r="W121" s="80" t="e">
        <f t="shared" si="69"/>
        <v>#DIV/0!</v>
      </c>
      <c r="X121" s="43">
        <v>1005</v>
      </c>
      <c r="Y121" s="44">
        <v>0</v>
      </c>
      <c r="Z121" s="75">
        <f t="shared" si="70"/>
        <v>1005</v>
      </c>
      <c r="AA121" s="80">
        <f t="shared" si="71"/>
        <v>3.4409559352210087E-2</v>
      </c>
      <c r="AB121" s="43">
        <v>177</v>
      </c>
      <c r="AC121" s="44">
        <v>0</v>
      </c>
      <c r="AD121" s="75">
        <f t="shared" si="72"/>
        <v>177</v>
      </c>
      <c r="AE121" s="80">
        <f t="shared" si="73"/>
        <v>1.9776536312849161E-2</v>
      </c>
      <c r="AF121" s="43">
        <v>936</v>
      </c>
      <c r="AG121" s="44">
        <v>0</v>
      </c>
      <c r="AH121" s="75">
        <f t="shared" si="74"/>
        <v>936</v>
      </c>
      <c r="AI121" s="80">
        <f t="shared" si="75"/>
        <v>9.3004769475357713E-2</v>
      </c>
      <c r="AJ121" s="43">
        <v>0</v>
      </c>
      <c r="AK121" s="44">
        <v>0</v>
      </c>
      <c r="AL121" s="75">
        <f t="shared" si="76"/>
        <v>0</v>
      </c>
      <c r="AM121" s="80">
        <f t="shared" si="77"/>
        <v>0</v>
      </c>
      <c r="AN121" s="43">
        <v>18</v>
      </c>
      <c r="AO121" s="44">
        <v>0</v>
      </c>
      <c r="AP121" s="75">
        <f t="shared" si="78"/>
        <v>18</v>
      </c>
      <c r="AQ121" s="80">
        <f t="shared" si="79"/>
        <v>1.8789144050104383E-2</v>
      </c>
    </row>
    <row r="122" spans="1:43" ht="24.95" customHeight="1" x14ac:dyDescent="0.2">
      <c r="A122" s="3">
        <v>115</v>
      </c>
      <c r="B122" s="50" t="s">
        <v>188</v>
      </c>
      <c r="D122" s="43">
        <v>0</v>
      </c>
      <c r="E122" s="44">
        <v>0</v>
      </c>
      <c r="F122" s="75">
        <f t="shared" si="60"/>
        <v>0</v>
      </c>
      <c r="G122" s="80">
        <f t="shared" si="61"/>
        <v>0</v>
      </c>
      <c r="H122" s="43"/>
      <c r="I122" s="44"/>
      <c r="J122" s="75">
        <f t="shared" si="62"/>
        <v>0</v>
      </c>
      <c r="K122" s="80">
        <f t="shared" si="63"/>
        <v>0</v>
      </c>
      <c r="L122" s="43">
        <v>0</v>
      </c>
      <c r="M122" s="44">
        <v>0</v>
      </c>
      <c r="N122" s="75">
        <f t="shared" si="64"/>
        <v>0</v>
      </c>
      <c r="O122" s="80">
        <f t="shared" si="65"/>
        <v>0</v>
      </c>
      <c r="P122" s="43">
        <v>0</v>
      </c>
      <c r="Q122" s="44">
        <v>0</v>
      </c>
      <c r="R122" s="75">
        <f t="shared" si="66"/>
        <v>0</v>
      </c>
      <c r="S122" s="80">
        <f t="shared" si="67"/>
        <v>0</v>
      </c>
      <c r="T122" s="43">
        <v>0</v>
      </c>
      <c r="U122" s="44">
        <v>0</v>
      </c>
      <c r="V122" s="75">
        <f t="shared" si="68"/>
        <v>0</v>
      </c>
      <c r="W122" s="80" t="e">
        <f t="shared" si="69"/>
        <v>#DIV/0!</v>
      </c>
      <c r="X122" s="43">
        <v>0</v>
      </c>
      <c r="Y122" s="44">
        <v>0</v>
      </c>
      <c r="Z122" s="75">
        <f t="shared" si="70"/>
        <v>0</v>
      </c>
      <c r="AA122" s="80">
        <f t="shared" si="71"/>
        <v>0</v>
      </c>
      <c r="AB122" s="43">
        <v>0</v>
      </c>
      <c r="AC122" s="44">
        <v>0</v>
      </c>
      <c r="AD122" s="75">
        <f t="shared" si="72"/>
        <v>0</v>
      </c>
      <c r="AE122" s="80">
        <f t="shared" si="73"/>
        <v>0</v>
      </c>
      <c r="AF122" s="43">
        <v>0</v>
      </c>
      <c r="AG122" s="44">
        <v>0</v>
      </c>
      <c r="AH122" s="75">
        <f t="shared" si="74"/>
        <v>0</v>
      </c>
      <c r="AI122" s="80">
        <f t="shared" si="75"/>
        <v>0</v>
      </c>
      <c r="AJ122" s="43">
        <v>0</v>
      </c>
      <c r="AK122" s="44">
        <v>0</v>
      </c>
      <c r="AL122" s="75">
        <f t="shared" si="76"/>
        <v>0</v>
      </c>
      <c r="AM122" s="80">
        <f t="shared" si="77"/>
        <v>0</v>
      </c>
      <c r="AN122" s="43">
        <v>0</v>
      </c>
      <c r="AO122" s="44">
        <v>0</v>
      </c>
      <c r="AP122" s="75">
        <f t="shared" si="78"/>
        <v>0</v>
      </c>
      <c r="AQ122" s="80">
        <f t="shared" si="79"/>
        <v>0</v>
      </c>
    </row>
    <row r="123" spans="1:43" ht="24.95" customHeight="1" x14ac:dyDescent="0.2">
      <c r="A123" s="3">
        <v>116</v>
      </c>
      <c r="B123" s="50" t="s">
        <v>190</v>
      </c>
      <c r="D123" s="43">
        <v>0</v>
      </c>
      <c r="E123" s="44">
        <v>0</v>
      </c>
      <c r="F123" s="75">
        <f t="shared" si="60"/>
        <v>0</v>
      </c>
      <c r="G123" s="80">
        <f t="shared" si="61"/>
        <v>0</v>
      </c>
      <c r="H123" s="43"/>
      <c r="I123" s="44"/>
      <c r="J123" s="75">
        <f t="shared" si="62"/>
        <v>0</v>
      </c>
      <c r="K123" s="80">
        <f t="shared" si="63"/>
        <v>0</v>
      </c>
      <c r="L123" s="43">
        <v>0</v>
      </c>
      <c r="M123" s="44">
        <v>0</v>
      </c>
      <c r="N123" s="75">
        <f t="shared" si="64"/>
        <v>0</v>
      </c>
      <c r="O123" s="80">
        <f t="shared" si="65"/>
        <v>0</v>
      </c>
      <c r="P123" s="43">
        <v>37</v>
      </c>
      <c r="Q123" s="44">
        <v>0</v>
      </c>
      <c r="R123" s="75">
        <f t="shared" si="66"/>
        <v>37</v>
      </c>
      <c r="S123" s="80">
        <f t="shared" si="67"/>
        <v>7.3300711215008819E-4</v>
      </c>
      <c r="T123" s="43">
        <v>0</v>
      </c>
      <c r="U123" s="44">
        <v>0</v>
      </c>
      <c r="V123" s="75">
        <f t="shared" si="68"/>
        <v>0</v>
      </c>
      <c r="W123" s="80" t="e">
        <f t="shared" si="69"/>
        <v>#DIV/0!</v>
      </c>
      <c r="X123" s="43">
        <v>0</v>
      </c>
      <c r="Y123" s="44">
        <v>0</v>
      </c>
      <c r="Z123" s="75">
        <f t="shared" si="70"/>
        <v>0</v>
      </c>
      <c r="AA123" s="80">
        <f t="shared" si="71"/>
        <v>0</v>
      </c>
      <c r="AB123" s="43">
        <v>0</v>
      </c>
      <c r="AC123" s="44">
        <v>0</v>
      </c>
      <c r="AD123" s="75">
        <f t="shared" si="72"/>
        <v>0</v>
      </c>
      <c r="AE123" s="80">
        <f t="shared" si="73"/>
        <v>0</v>
      </c>
      <c r="AF123" s="43">
        <v>1</v>
      </c>
      <c r="AG123" s="44">
        <v>0</v>
      </c>
      <c r="AH123" s="75">
        <f t="shared" si="74"/>
        <v>1</v>
      </c>
      <c r="AI123" s="80">
        <f t="shared" si="75"/>
        <v>9.9364069952305253E-5</v>
      </c>
      <c r="AJ123" s="43">
        <v>0</v>
      </c>
      <c r="AK123" s="44">
        <v>0</v>
      </c>
      <c r="AL123" s="75">
        <f t="shared" si="76"/>
        <v>0</v>
      </c>
      <c r="AM123" s="80">
        <f t="shared" si="77"/>
        <v>0</v>
      </c>
      <c r="AN123" s="43">
        <v>0</v>
      </c>
      <c r="AO123" s="44">
        <v>0</v>
      </c>
      <c r="AP123" s="75">
        <f t="shared" si="78"/>
        <v>0</v>
      </c>
      <c r="AQ123" s="80">
        <f t="shared" si="79"/>
        <v>0</v>
      </c>
    </row>
    <row r="124" spans="1:43" ht="24.95" customHeight="1" x14ac:dyDescent="0.2">
      <c r="A124" s="3">
        <v>117</v>
      </c>
      <c r="B124" s="50" t="s">
        <v>191</v>
      </c>
      <c r="D124" s="43">
        <v>0</v>
      </c>
      <c r="E124" s="44">
        <v>0</v>
      </c>
      <c r="F124" s="75">
        <f t="shared" si="60"/>
        <v>0</v>
      </c>
      <c r="G124" s="80">
        <f t="shared" si="61"/>
        <v>0</v>
      </c>
      <c r="H124" s="43"/>
      <c r="I124" s="44"/>
      <c r="J124" s="75">
        <f t="shared" si="62"/>
        <v>0</v>
      </c>
      <c r="K124" s="80">
        <f t="shared" si="63"/>
        <v>0</v>
      </c>
      <c r="L124" s="43">
        <v>0</v>
      </c>
      <c r="M124" s="44">
        <v>0</v>
      </c>
      <c r="N124" s="75">
        <f t="shared" si="64"/>
        <v>0</v>
      </c>
      <c r="O124" s="80">
        <f t="shared" si="65"/>
        <v>0</v>
      </c>
      <c r="P124" s="43">
        <v>0</v>
      </c>
      <c r="Q124" s="44">
        <v>0</v>
      </c>
      <c r="R124" s="75">
        <f t="shared" si="66"/>
        <v>0</v>
      </c>
      <c r="S124" s="80">
        <f t="shared" si="67"/>
        <v>0</v>
      </c>
      <c r="T124" s="43">
        <v>0</v>
      </c>
      <c r="U124" s="44">
        <v>0</v>
      </c>
      <c r="V124" s="75">
        <f t="shared" si="68"/>
        <v>0</v>
      </c>
      <c r="W124" s="80" t="e">
        <f t="shared" si="69"/>
        <v>#DIV/0!</v>
      </c>
      <c r="X124" s="43">
        <v>11</v>
      </c>
      <c r="Y124" s="44">
        <v>0</v>
      </c>
      <c r="Z124" s="75">
        <f t="shared" si="70"/>
        <v>11</v>
      </c>
      <c r="AA124" s="80">
        <f t="shared" si="71"/>
        <v>3.7662204266100593E-4</v>
      </c>
      <c r="AB124" s="43">
        <v>0</v>
      </c>
      <c r="AC124" s="44">
        <v>0</v>
      </c>
      <c r="AD124" s="75">
        <f t="shared" si="72"/>
        <v>0</v>
      </c>
      <c r="AE124" s="80">
        <f t="shared" si="73"/>
        <v>0</v>
      </c>
      <c r="AF124" s="43">
        <v>44</v>
      </c>
      <c r="AG124" s="44">
        <v>0</v>
      </c>
      <c r="AH124" s="75">
        <f t="shared" si="74"/>
        <v>44</v>
      </c>
      <c r="AI124" s="80">
        <f t="shared" si="75"/>
        <v>4.3720190779014305E-3</v>
      </c>
      <c r="AJ124" s="43">
        <v>0</v>
      </c>
      <c r="AK124" s="44">
        <v>0</v>
      </c>
      <c r="AL124" s="75">
        <f t="shared" si="76"/>
        <v>0</v>
      </c>
      <c r="AM124" s="80">
        <f t="shared" si="77"/>
        <v>0</v>
      </c>
      <c r="AN124" s="43">
        <v>0</v>
      </c>
      <c r="AO124" s="44">
        <v>0</v>
      </c>
      <c r="AP124" s="75">
        <f t="shared" si="78"/>
        <v>0</v>
      </c>
      <c r="AQ124" s="80">
        <f t="shared" si="79"/>
        <v>0</v>
      </c>
    </row>
    <row r="125" spans="1:43" ht="24.95" customHeight="1" x14ac:dyDescent="0.2">
      <c r="A125" s="3">
        <v>118</v>
      </c>
      <c r="B125" s="50" t="s">
        <v>225</v>
      </c>
      <c r="D125" s="43">
        <v>0</v>
      </c>
      <c r="E125" s="44">
        <v>0</v>
      </c>
      <c r="F125" s="75">
        <f t="shared" si="60"/>
        <v>0</v>
      </c>
      <c r="G125" s="80">
        <f t="shared" si="61"/>
        <v>0</v>
      </c>
      <c r="H125" s="43"/>
      <c r="I125" s="44"/>
      <c r="J125" s="75">
        <f t="shared" si="62"/>
        <v>0</v>
      </c>
      <c r="K125" s="80">
        <f t="shared" si="63"/>
        <v>0</v>
      </c>
      <c r="L125" s="43">
        <v>0</v>
      </c>
      <c r="M125" s="44">
        <v>0</v>
      </c>
      <c r="N125" s="75">
        <f t="shared" si="64"/>
        <v>0</v>
      </c>
      <c r="O125" s="80">
        <f t="shared" si="65"/>
        <v>0</v>
      </c>
      <c r="P125" s="43">
        <v>0</v>
      </c>
      <c r="Q125" s="44">
        <v>0</v>
      </c>
      <c r="R125" s="75">
        <f t="shared" si="66"/>
        <v>0</v>
      </c>
      <c r="S125" s="80">
        <f t="shared" si="67"/>
        <v>0</v>
      </c>
      <c r="T125" s="43">
        <v>0</v>
      </c>
      <c r="U125" s="44">
        <v>0</v>
      </c>
      <c r="V125" s="75">
        <f t="shared" si="68"/>
        <v>0</v>
      </c>
      <c r="W125" s="80" t="e">
        <f t="shared" si="69"/>
        <v>#DIV/0!</v>
      </c>
      <c r="X125" s="43">
        <v>5</v>
      </c>
      <c r="Y125" s="44">
        <v>0</v>
      </c>
      <c r="Z125" s="75">
        <f t="shared" si="70"/>
        <v>5</v>
      </c>
      <c r="AA125" s="80">
        <f t="shared" si="71"/>
        <v>1.7119183757318451E-4</v>
      </c>
      <c r="AB125" s="43">
        <v>0</v>
      </c>
      <c r="AC125" s="44">
        <v>0</v>
      </c>
      <c r="AD125" s="75">
        <f t="shared" si="72"/>
        <v>0</v>
      </c>
      <c r="AE125" s="80">
        <f t="shared" si="73"/>
        <v>0</v>
      </c>
      <c r="AF125" s="43">
        <v>0</v>
      </c>
      <c r="AG125" s="44">
        <v>0</v>
      </c>
      <c r="AH125" s="75">
        <f t="shared" si="74"/>
        <v>0</v>
      </c>
      <c r="AI125" s="80">
        <f t="shared" si="75"/>
        <v>0</v>
      </c>
      <c r="AJ125" s="43">
        <v>2</v>
      </c>
      <c r="AK125" s="44">
        <v>0</v>
      </c>
      <c r="AL125" s="75">
        <f t="shared" si="76"/>
        <v>2</v>
      </c>
      <c r="AM125" s="80">
        <f t="shared" si="77"/>
        <v>3.9856516540454366E-4</v>
      </c>
      <c r="AN125" s="43">
        <v>0</v>
      </c>
      <c r="AO125" s="44">
        <v>0</v>
      </c>
      <c r="AP125" s="75">
        <f t="shared" si="78"/>
        <v>0</v>
      </c>
      <c r="AQ125" s="80">
        <f t="shared" si="79"/>
        <v>0</v>
      </c>
    </row>
    <row r="126" spans="1:43" ht="24.95" customHeight="1" x14ac:dyDescent="0.2">
      <c r="A126" s="3">
        <v>119</v>
      </c>
      <c r="B126" s="50" t="s">
        <v>226</v>
      </c>
      <c r="D126" s="43">
        <v>0</v>
      </c>
      <c r="E126" s="44">
        <v>0</v>
      </c>
      <c r="F126" s="75">
        <f t="shared" si="60"/>
        <v>0</v>
      </c>
      <c r="G126" s="80">
        <f t="shared" si="61"/>
        <v>0</v>
      </c>
      <c r="H126" s="43"/>
      <c r="I126" s="44"/>
      <c r="J126" s="75">
        <f t="shared" si="62"/>
        <v>0</v>
      </c>
      <c r="K126" s="80">
        <f t="shared" si="63"/>
        <v>0</v>
      </c>
      <c r="L126" s="43">
        <v>0</v>
      </c>
      <c r="M126" s="44">
        <v>0</v>
      </c>
      <c r="N126" s="75">
        <f t="shared" si="64"/>
        <v>0</v>
      </c>
      <c r="O126" s="80">
        <f t="shared" si="65"/>
        <v>0</v>
      </c>
      <c r="P126" s="43">
        <v>0</v>
      </c>
      <c r="Q126" s="44">
        <v>0</v>
      </c>
      <c r="R126" s="75">
        <f t="shared" si="66"/>
        <v>0</v>
      </c>
      <c r="S126" s="80">
        <f t="shared" si="67"/>
        <v>0</v>
      </c>
      <c r="T126" s="43">
        <v>0</v>
      </c>
      <c r="U126" s="44">
        <v>0</v>
      </c>
      <c r="V126" s="75">
        <f t="shared" si="68"/>
        <v>0</v>
      </c>
      <c r="W126" s="80" t="e">
        <f t="shared" si="69"/>
        <v>#DIV/0!</v>
      </c>
      <c r="X126" s="43">
        <v>20</v>
      </c>
      <c r="Y126" s="44">
        <v>0</v>
      </c>
      <c r="Z126" s="75">
        <f t="shared" si="70"/>
        <v>20</v>
      </c>
      <c r="AA126" s="80">
        <f t="shared" si="71"/>
        <v>6.8476735029273804E-4</v>
      </c>
      <c r="AB126" s="43">
        <v>0</v>
      </c>
      <c r="AC126" s="44">
        <v>0</v>
      </c>
      <c r="AD126" s="75">
        <f t="shared" si="72"/>
        <v>0</v>
      </c>
      <c r="AE126" s="80">
        <f t="shared" si="73"/>
        <v>0</v>
      </c>
      <c r="AF126" s="43">
        <v>0</v>
      </c>
      <c r="AG126" s="44">
        <v>0</v>
      </c>
      <c r="AH126" s="75">
        <f t="shared" si="74"/>
        <v>0</v>
      </c>
      <c r="AI126" s="80">
        <f t="shared" si="75"/>
        <v>0</v>
      </c>
      <c r="AJ126" s="43">
        <v>0</v>
      </c>
      <c r="AK126" s="44">
        <v>0</v>
      </c>
      <c r="AL126" s="75">
        <f t="shared" si="76"/>
        <v>0</v>
      </c>
      <c r="AM126" s="80">
        <f t="shared" si="77"/>
        <v>0</v>
      </c>
      <c r="AN126" s="43">
        <v>0</v>
      </c>
      <c r="AO126" s="44">
        <v>0</v>
      </c>
      <c r="AP126" s="75">
        <f t="shared" si="78"/>
        <v>0</v>
      </c>
      <c r="AQ126" s="80">
        <f t="shared" si="79"/>
        <v>0</v>
      </c>
    </row>
    <row r="127" spans="1:43" ht="24.95" customHeight="1" x14ac:dyDescent="0.2">
      <c r="A127" s="3">
        <v>120</v>
      </c>
      <c r="B127" s="50" t="s">
        <v>70</v>
      </c>
      <c r="D127" s="43">
        <v>0</v>
      </c>
      <c r="E127" s="44">
        <v>0</v>
      </c>
      <c r="F127" s="75">
        <f t="shared" si="60"/>
        <v>0</v>
      </c>
      <c r="G127" s="80">
        <f t="shared" si="61"/>
        <v>0</v>
      </c>
      <c r="H127" s="43"/>
      <c r="I127" s="44"/>
      <c r="J127" s="75">
        <f t="shared" si="62"/>
        <v>0</v>
      </c>
      <c r="K127" s="80">
        <f t="shared" si="63"/>
        <v>0</v>
      </c>
      <c r="L127" s="43">
        <v>0</v>
      </c>
      <c r="M127" s="44">
        <v>0</v>
      </c>
      <c r="N127" s="75">
        <f t="shared" si="64"/>
        <v>0</v>
      </c>
      <c r="O127" s="80">
        <f t="shared" si="65"/>
        <v>0</v>
      </c>
      <c r="P127" s="43">
        <v>0</v>
      </c>
      <c r="Q127" s="44">
        <v>0</v>
      </c>
      <c r="R127" s="75">
        <f t="shared" si="66"/>
        <v>0</v>
      </c>
      <c r="S127" s="80">
        <f t="shared" si="67"/>
        <v>0</v>
      </c>
      <c r="T127" s="43">
        <v>0</v>
      </c>
      <c r="U127" s="44">
        <v>0</v>
      </c>
      <c r="V127" s="75">
        <f t="shared" si="68"/>
        <v>0</v>
      </c>
      <c r="W127" s="80" t="e">
        <f t="shared" si="69"/>
        <v>#DIV/0!</v>
      </c>
      <c r="X127" s="43">
        <v>28</v>
      </c>
      <c r="Y127" s="44">
        <v>0</v>
      </c>
      <c r="Z127" s="75">
        <f t="shared" si="70"/>
        <v>28</v>
      </c>
      <c r="AA127" s="80">
        <f t="shared" si="71"/>
        <v>9.586742904098333E-4</v>
      </c>
      <c r="AB127" s="43">
        <v>0</v>
      </c>
      <c r="AC127" s="44">
        <v>0</v>
      </c>
      <c r="AD127" s="75">
        <f t="shared" si="72"/>
        <v>0</v>
      </c>
      <c r="AE127" s="80">
        <f t="shared" si="73"/>
        <v>0</v>
      </c>
      <c r="AF127" s="43">
        <v>0</v>
      </c>
      <c r="AG127" s="44">
        <v>0</v>
      </c>
      <c r="AH127" s="75">
        <f t="shared" si="74"/>
        <v>0</v>
      </c>
      <c r="AI127" s="80">
        <f t="shared" si="75"/>
        <v>0</v>
      </c>
      <c r="AJ127" s="43">
        <v>0</v>
      </c>
      <c r="AK127" s="44">
        <v>0</v>
      </c>
      <c r="AL127" s="75">
        <f t="shared" si="76"/>
        <v>0</v>
      </c>
      <c r="AM127" s="80">
        <f t="shared" si="77"/>
        <v>0</v>
      </c>
      <c r="AN127" s="43">
        <v>0</v>
      </c>
      <c r="AO127" s="44">
        <v>0</v>
      </c>
      <c r="AP127" s="75">
        <f t="shared" si="78"/>
        <v>0</v>
      </c>
      <c r="AQ127" s="80">
        <f t="shared" si="79"/>
        <v>0</v>
      </c>
    </row>
    <row r="128" spans="1:43" ht="24.95" customHeight="1" x14ac:dyDescent="0.2">
      <c r="A128" s="3">
        <v>121</v>
      </c>
      <c r="B128" s="50" t="s">
        <v>227</v>
      </c>
      <c r="D128" s="43">
        <v>0</v>
      </c>
      <c r="E128" s="44">
        <v>0</v>
      </c>
      <c r="F128" s="75">
        <f t="shared" si="60"/>
        <v>0</v>
      </c>
      <c r="G128" s="80">
        <f t="shared" si="61"/>
        <v>0</v>
      </c>
      <c r="H128" s="43"/>
      <c r="I128" s="44"/>
      <c r="J128" s="75">
        <f t="shared" si="62"/>
        <v>0</v>
      </c>
      <c r="K128" s="80">
        <f t="shared" si="63"/>
        <v>0</v>
      </c>
      <c r="L128" s="43">
        <v>0</v>
      </c>
      <c r="M128" s="44">
        <v>0</v>
      </c>
      <c r="N128" s="75">
        <f t="shared" si="64"/>
        <v>0</v>
      </c>
      <c r="O128" s="80">
        <f t="shared" si="65"/>
        <v>0</v>
      </c>
      <c r="P128" s="43">
        <v>0</v>
      </c>
      <c r="Q128" s="44">
        <v>0</v>
      </c>
      <c r="R128" s="75">
        <f t="shared" si="66"/>
        <v>0</v>
      </c>
      <c r="S128" s="80">
        <f t="shared" si="67"/>
        <v>0</v>
      </c>
      <c r="T128" s="43">
        <v>0</v>
      </c>
      <c r="U128" s="44">
        <v>0</v>
      </c>
      <c r="V128" s="75">
        <f t="shared" si="68"/>
        <v>0</v>
      </c>
      <c r="W128" s="80" t="e">
        <f t="shared" si="69"/>
        <v>#DIV/0!</v>
      </c>
      <c r="X128" s="43">
        <v>1</v>
      </c>
      <c r="Y128" s="44">
        <v>0</v>
      </c>
      <c r="Z128" s="75">
        <f t="shared" si="70"/>
        <v>1</v>
      </c>
      <c r="AA128" s="80">
        <f t="shared" si="71"/>
        <v>3.4238367514636901E-5</v>
      </c>
      <c r="AB128" s="43">
        <v>0</v>
      </c>
      <c r="AC128" s="44">
        <v>0</v>
      </c>
      <c r="AD128" s="75">
        <f t="shared" si="72"/>
        <v>0</v>
      </c>
      <c r="AE128" s="80">
        <f t="shared" si="73"/>
        <v>0</v>
      </c>
      <c r="AF128" s="43">
        <v>0</v>
      </c>
      <c r="AG128" s="44">
        <v>0</v>
      </c>
      <c r="AH128" s="75">
        <f t="shared" si="74"/>
        <v>0</v>
      </c>
      <c r="AI128" s="80">
        <f t="shared" si="75"/>
        <v>0</v>
      </c>
      <c r="AJ128" s="43">
        <v>0</v>
      </c>
      <c r="AK128" s="44">
        <v>0</v>
      </c>
      <c r="AL128" s="75">
        <f t="shared" si="76"/>
        <v>0</v>
      </c>
      <c r="AM128" s="80">
        <f t="shared" si="77"/>
        <v>0</v>
      </c>
      <c r="AN128" s="43">
        <v>0</v>
      </c>
      <c r="AO128" s="44">
        <v>0</v>
      </c>
      <c r="AP128" s="75">
        <f t="shared" si="78"/>
        <v>0</v>
      </c>
      <c r="AQ128" s="80">
        <f t="shared" si="79"/>
        <v>0</v>
      </c>
    </row>
    <row r="129" spans="1:43" ht="24.95" customHeight="1" x14ac:dyDescent="0.2">
      <c r="A129" s="3">
        <v>122</v>
      </c>
      <c r="B129" s="50" t="s">
        <v>228</v>
      </c>
      <c r="D129" s="43">
        <v>0</v>
      </c>
      <c r="E129" s="44">
        <v>0</v>
      </c>
      <c r="F129" s="75">
        <f t="shared" si="60"/>
        <v>0</v>
      </c>
      <c r="G129" s="80">
        <f t="shared" si="61"/>
        <v>0</v>
      </c>
      <c r="H129" s="43"/>
      <c r="I129" s="44"/>
      <c r="J129" s="75">
        <f t="shared" si="62"/>
        <v>0</v>
      </c>
      <c r="K129" s="80">
        <f t="shared" si="63"/>
        <v>0</v>
      </c>
      <c r="L129" s="43">
        <v>0</v>
      </c>
      <c r="M129" s="44">
        <v>0</v>
      </c>
      <c r="N129" s="75">
        <f t="shared" si="64"/>
        <v>0</v>
      </c>
      <c r="O129" s="80">
        <f t="shared" si="65"/>
        <v>0</v>
      </c>
      <c r="P129" s="43">
        <v>0</v>
      </c>
      <c r="Q129" s="44">
        <v>0</v>
      </c>
      <c r="R129" s="75">
        <f t="shared" si="66"/>
        <v>0</v>
      </c>
      <c r="S129" s="80">
        <f t="shared" si="67"/>
        <v>0</v>
      </c>
      <c r="T129" s="43">
        <v>0</v>
      </c>
      <c r="U129" s="44">
        <v>0</v>
      </c>
      <c r="V129" s="75">
        <f t="shared" si="68"/>
        <v>0</v>
      </c>
      <c r="W129" s="80" t="e">
        <f t="shared" si="69"/>
        <v>#DIV/0!</v>
      </c>
      <c r="X129" s="43">
        <v>0</v>
      </c>
      <c r="Y129" s="44">
        <v>0</v>
      </c>
      <c r="Z129" s="75">
        <f t="shared" si="70"/>
        <v>0</v>
      </c>
      <c r="AA129" s="80">
        <f t="shared" si="71"/>
        <v>0</v>
      </c>
      <c r="AB129" s="43">
        <v>0</v>
      </c>
      <c r="AC129" s="44">
        <v>0</v>
      </c>
      <c r="AD129" s="75">
        <f t="shared" si="72"/>
        <v>0</v>
      </c>
      <c r="AE129" s="80">
        <f t="shared" si="73"/>
        <v>0</v>
      </c>
      <c r="AF129" s="43">
        <v>0</v>
      </c>
      <c r="AG129" s="44">
        <v>0</v>
      </c>
      <c r="AH129" s="75">
        <f t="shared" si="74"/>
        <v>0</v>
      </c>
      <c r="AI129" s="80">
        <f t="shared" si="75"/>
        <v>0</v>
      </c>
      <c r="AJ129" s="43">
        <v>0</v>
      </c>
      <c r="AK129" s="44">
        <v>0</v>
      </c>
      <c r="AL129" s="75">
        <f t="shared" si="76"/>
        <v>0</v>
      </c>
      <c r="AM129" s="80">
        <f t="shared" si="77"/>
        <v>0</v>
      </c>
      <c r="AN129" s="43">
        <v>0</v>
      </c>
      <c r="AO129" s="44">
        <v>0</v>
      </c>
      <c r="AP129" s="75">
        <f t="shared" si="78"/>
        <v>0</v>
      </c>
      <c r="AQ129" s="80">
        <f t="shared" si="79"/>
        <v>0</v>
      </c>
    </row>
    <row r="130" spans="1:43" ht="24.95" customHeight="1" x14ac:dyDescent="0.2">
      <c r="A130" s="3">
        <v>123</v>
      </c>
      <c r="B130" s="50" t="s">
        <v>104</v>
      </c>
      <c r="D130" s="43">
        <v>0</v>
      </c>
      <c r="E130" s="44">
        <v>0</v>
      </c>
      <c r="F130" s="75">
        <f t="shared" si="60"/>
        <v>0</v>
      </c>
      <c r="G130" s="80">
        <f t="shared" si="61"/>
        <v>0</v>
      </c>
      <c r="H130" s="43"/>
      <c r="I130" s="44"/>
      <c r="J130" s="75">
        <f t="shared" si="62"/>
        <v>0</v>
      </c>
      <c r="K130" s="80">
        <f t="shared" si="63"/>
        <v>0</v>
      </c>
      <c r="L130" s="43">
        <v>0</v>
      </c>
      <c r="M130" s="44">
        <v>0</v>
      </c>
      <c r="N130" s="75">
        <f t="shared" si="64"/>
        <v>0</v>
      </c>
      <c r="O130" s="80">
        <f t="shared" si="65"/>
        <v>0</v>
      </c>
      <c r="P130" s="43">
        <v>0</v>
      </c>
      <c r="Q130" s="44">
        <v>0</v>
      </c>
      <c r="R130" s="75">
        <f t="shared" si="66"/>
        <v>0</v>
      </c>
      <c r="S130" s="80">
        <f t="shared" si="67"/>
        <v>0</v>
      </c>
      <c r="T130" s="43">
        <v>0</v>
      </c>
      <c r="U130" s="44">
        <v>0</v>
      </c>
      <c r="V130" s="75">
        <f t="shared" si="68"/>
        <v>0</v>
      </c>
      <c r="W130" s="80" t="e">
        <f t="shared" si="69"/>
        <v>#DIV/0!</v>
      </c>
      <c r="X130" s="43">
        <v>0</v>
      </c>
      <c r="Y130" s="44">
        <v>0</v>
      </c>
      <c r="Z130" s="75">
        <f t="shared" si="70"/>
        <v>0</v>
      </c>
      <c r="AA130" s="80">
        <f t="shared" si="71"/>
        <v>0</v>
      </c>
      <c r="AB130" s="43">
        <v>0</v>
      </c>
      <c r="AC130" s="44">
        <v>0</v>
      </c>
      <c r="AD130" s="75">
        <f t="shared" si="72"/>
        <v>0</v>
      </c>
      <c r="AE130" s="80">
        <f t="shared" si="73"/>
        <v>0</v>
      </c>
      <c r="AF130" s="43">
        <v>0</v>
      </c>
      <c r="AG130" s="44">
        <v>0</v>
      </c>
      <c r="AH130" s="75">
        <f t="shared" si="74"/>
        <v>0</v>
      </c>
      <c r="AI130" s="80">
        <f t="shared" si="75"/>
        <v>0</v>
      </c>
      <c r="AJ130" s="43">
        <v>0</v>
      </c>
      <c r="AK130" s="44">
        <v>0</v>
      </c>
      <c r="AL130" s="75">
        <f t="shared" si="76"/>
        <v>0</v>
      </c>
      <c r="AM130" s="80">
        <f t="shared" si="77"/>
        <v>0</v>
      </c>
      <c r="AN130" s="43">
        <v>0</v>
      </c>
      <c r="AO130" s="44">
        <v>0</v>
      </c>
      <c r="AP130" s="75">
        <f t="shared" si="78"/>
        <v>0</v>
      </c>
      <c r="AQ130" s="80">
        <f t="shared" si="79"/>
        <v>0</v>
      </c>
    </row>
    <row r="131" spans="1:43" ht="24.95" customHeight="1" x14ac:dyDescent="0.2">
      <c r="A131" s="3">
        <v>124</v>
      </c>
      <c r="B131" s="50" t="s">
        <v>229</v>
      </c>
      <c r="D131" s="43">
        <v>0</v>
      </c>
      <c r="E131" s="44">
        <v>0</v>
      </c>
      <c r="F131" s="75">
        <f t="shared" si="60"/>
        <v>0</v>
      </c>
      <c r="G131" s="80">
        <f t="shared" si="61"/>
        <v>0</v>
      </c>
      <c r="H131" s="43"/>
      <c r="I131" s="44"/>
      <c r="J131" s="75">
        <f t="shared" si="62"/>
        <v>0</v>
      </c>
      <c r="K131" s="80">
        <f t="shared" si="63"/>
        <v>0</v>
      </c>
      <c r="L131" s="43">
        <v>0</v>
      </c>
      <c r="M131" s="44">
        <v>0</v>
      </c>
      <c r="N131" s="75">
        <f t="shared" si="64"/>
        <v>0</v>
      </c>
      <c r="O131" s="80">
        <f t="shared" si="65"/>
        <v>0</v>
      </c>
      <c r="P131" s="43">
        <v>0</v>
      </c>
      <c r="Q131" s="44">
        <v>0</v>
      </c>
      <c r="R131" s="75">
        <f t="shared" si="66"/>
        <v>0</v>
      </c>
      <c r="S131" s="80">
        <f t="shared" si="67"/>
        <v>0</v>
      </c>
      <c r="T131" s="43">
        <v>0</v>
      </c>
      <c r="U131" s="44">
        <v>0</v>
      </c>
      <c r="V131" s="75">
        <f t="shared" si="68"/>
        <v>0</v>
      </c>
      <c r="W131" s="80" t="e">
        <f t="shared" si="69"/>
        <v>#DIV/0!</v>
      </c>
      <c r="X131" s="43">
        <v>0</v>
      </c>
      <c r="Y131" s="44">
        <v>0</v>
      </c>
      <c r="Z131" s="75">
        <f t="shared" si="70"/>
        <v>0</v>
      </c>
      <c r="AA131" s="80">
        <f t="shared" si="71"/>
        <v>0</v>
      </c>
      <c r="AB131" s="43">
        <v>0</v>
      </c>
      <c r="AC131" s="44">
        <v>0</v>
      </c>
      <c r="AD131" s="75">
        <f t="shared" si="72"/>
        <v>0</v>
      </c>
      <c r="AE131" s="80">
        <f t="shared" si="73"/>
        <v>0</v>
      </c>
      <c r="AF131" s="43">
        <v>0</v>
      </c>
      <c r="AG131" s="44">
        <v>0</v>
      </c>
      <c r="AH131" s="75">
        <f t="shared" si="74"/>
        <v>0</v>
      </c>
      <c r="AI131" s="80">
        <f t="shared" si="75"/>
        <v>0</v>
      </c>
      <c r="AJ131" s="43">
        <v>0</v>
      </c>
      <c r="AK131" s="44">
        <v>0</v>
      </c>
      <c r="AL131" s="75">
        <f t="shared" si="76"/>
        <v>0</v>
      </c>
      <c r="AM131" s="80">
        <f t="shared" si="77"/>
        <v>0</v>
      </c>
      <c r="AN131" s="43">
        <v>0</v>
      </c>
      <c r="AO131" s="44">
        <v>0</v>
      </c>
      <c r="AP131" s="75">
        <f t="shared" si="78"/>
        <v>0</v>
      </c>
      <c r="AQ131" s="80">
        <f t="shared" si="79"/>
        <v>0</v>
      </c>
    </row>
    <row r="132" spans="1:43" ht="24.95" customHeight="1" x14ac:dyDescent="0.2">
      <c r="A132" s="3">
        <v>125</v>
      </c>
      <c r="B132" s="50" t="s">
        <v>230</v>
      </c>
      <c r="D132" s="43">
        <v>0</v>
      </c>
      <c r="E132" s="44">
        <v>0</v>
      </c>
      <c r="F132" s="75">
        <f t="shared" si="60"/>
        <v>0</v>
      </c>
      <c r="G132" s="80">
        <f t="shared" si="61"/>
        <v>0</v>
      </c>
      <c r="H132" s="43"/>
      <c r="I132" s="44"/>
      <c r="J132" s="75">
        <f t="shared" si="62"/>
        <v>0</v>
      </c>
      <c r="K132" s="80">
        <f t="shared" si="63"/>
        <v>0</v>
      </c>
      <c r="L132" s="43">
        <v>0</v>
      </c>
      <c r="M132" s="44">
        <v>0</v>
      </c>
      <c r="N132" s="75">
        <f t="shared" si="64"/>
        <v>0</v>
      </c>
      <c r="O132" s="80">
        <f t="shared" si="65"/>
        <v>0</v>
      </c>
      <c r="P132" s="43">
        <v>0</v>
      </c>
      <c r="Q132" s="44">
        <v>0</v>
      </c>
      <c r="R132" s="75">
        <f t="shared" si="66"/>
        <v>0</v>
      </c>
      <c r="S132" s="80">
        <f t="shared" si="67"/>
        <v>0</v>
      </c>
      <c r="T132" s="43">
        <v>0</v>
      </c>
      <c r="U132" s="44">
        <v>0</v>
      </c>
      <c r="V132" s="75">
        <f t="shared" si="68"/>
        <v>0</v>
      </c>
      <c r="W132" s="80" t="e">
        <f t="shared" si="69"/>
        <v>#DIV/0!</v>
      </c>
      <c r="X132" s="43">
        <v>0</v>
      </c>
      <c r="Y132" s="44">
        <v>0</v>
      </c>
      <c r="Z132" s="75">
        <f t="shared" si="70"/>
        <v>0</v>
      </c>
      <c r="AA132" s="80">
        <f t="shared" si="71"/>
        <v>0</v>
      </c>
      <c r="AB132" s="43">
        <v>0</v>
      </c>
      <c r="AC132" s="44">
        <v>0</v>
      </c>
      <c r="AD132" s="75">
        <f t="shared" si="72"/>
        <v>0</v>
      </c>
      <c r="AE132" s="80">
        <f t="shared" si="73"/>
        <v>0</v>
      </c>
      <c r="AF132" s="43">
        <v>0</v>
      </c>
      <c r="AG132" s="44">
        <v>0</v>
      </c>
      <c r="AH132" s="75">
        <f t="shared" si="74"/>
        <v>0</v>
      </c>
      <c r="AI132" s="80">
        <f t="shared" si="75"/>
        <v>0</v>
      </c>
      <c r="AJ132" s="43">
        <v>0</v>
      </c>
      <c r="AK132" s="44">
        <v>0</v>
      </c>
      <c r="AL132" s="75">
        <f t="shared" si="76"/>
        <v>0</v>
      </c>
      <c r="AM132" s="80">
        <f t="shared" si="77"/>
        <v>0</v>
      </c>
      <c r="AN132" s="43">
        <v>0</v>
      </c>
      <c r="AO132" s="44">
        <v>0</v>
      </c>
      <c r="AP132" s="75">
        <f t="shared" si="78"/>
        <v>0</v>
      </c>
      <c r="AQ132" s="80">
        <f t="shared" si="79"/>
        <v>0</v>
      </c>
    </row>
    <row r="133" spans="1:43" ht="24.95" customHeight="1" x14ac:dyDescent="0.2">
      <c r="A133" s="3">
        <v>126</v>
      </c>
      <c r="B133" s="50" t="s">
        <v>231</v>
      </c>
      <c r="D133" s="43">
        <v>0</v>
      </c>
      <c r="E133" s="44">
        <v>0</v>
      </c>
      <c r="F133" s="75">
        <f t="shared" si="60"/>
        <v>0</v>
      </c>
      <c r="G133" s="80">
        <f t="shared" si="61"/>
        <v>0</v>
      </c>
      <c r="H133" s="43"/>
      <c r="I133" s="44"/>
      <c r="J133" s="75">
        <f t="shared" si="62"/>
        <v>0</v>
      </c>
      <c r="K133" s="80">
        <f t="shared" si="63"/>
        <v>0</v>
      </c>
      <c r="L133" s="43">
        <v>0</v>
      </c>
      <c r="M133" s="44">
        <v>0</v>
      </c>
      <c r="N133" s="75">
        <f t="shared" si="64"/>
        <v>0</v>
      </c>
      <c r="O133" s="80">
        <f t="shared" si="65"/>
        <v>0</v>
      </c>
      <c r="P133" s="43">
        <v>0</v>
      </c>
      <c r="Q133" s="44">
        <v>0</v>
      </c>
      <c r="R133" s="75">
        <f t="shared" si="66"/>
        <v>0</v>
      </c>
      <c r="S133" s="80">
        <f t="shared" si="67"/>
        <v>0</v>
      </c>
      <c r="T133" s="43">
        <v>0</v>
      </c>
      <c r="U133" s="44">
        <v>0</v>
      </c>
      <c r="V133" s="75">
        <f t="shared" si="68"/>
        <v>0</v>
      </c>
      <c r="W133" s="80" t="e">
        <f t="shared" si="69"/>
        <v>#DIV/0!</v>
      </c>
      <c r="X133" s="43">
        <v>3</v>
      </c>
      <c r="Y133" s="44">
        <v>0</v>
      </c>
      <c r="Z133" s="75">
        <f t="shared" si="70"/>
        <v>3</v>
      </c>
      <c r="AA133" s="80">
        <f t="shared" si="71"/>
        <v>1.0271510254391071E-4</v>
      </c>
      <c r="AB133" s="43">
        <v>0</v>
      </c>
      <c r="AC133" s="44">
        <v>0</v>
      </c>
      <c r="AD133" s="75">
        <f t="shared" si="72"/>
        <v>0</v>
      </c>
      <c r="AE133" s="80">
        <f t="shared" si="73"/>
        <v>0</v>
      </c>
      <c r="AF133" s="43">
        <v>0</v>
      </c>
      <c r="AG133" s="44">
        <v>0</v>
      </c>
      <c r="AH133" s="75">
        <f t="shared" si="74"/>
        <v>0</v>
      </c>
      <c r="AI133" s="80">
        <f t="shared" si="75"/>
        <v>0</v>
      </c>
      <c r="AJ133" s="43">
        <v>0</v>
      </c>
      <c r="AK133" s="44">
        <v>0</v>
      </c>
      <c r="AL133" s="75">
        <f t="shared" si="76"/>
        <v>0</v>
      </c>
      <c r="AM133" s="80">
        <f t="shared" si="77"/>
        <v>0</v>
      </c>
      <c r="AN133" s="43">
        <v>0</v>
      </c>
      <c r="AO133" s="44">
        <v>0</v>
      </c>
      <c r="AP133" s="75">
        <f t="shared" si="78"/>
        <v>0</v>
      </c>
      <c r="AQ133" s="80">
        <f t="shared" si="79"/>
        <v>0</v>
      </c>
    </row>
    <row r="134" spans="1:43" ht="24.95" customHeight="1" x14ac:dyDescent="0.2">
      <c r="A134" s="3">
        <v>127</v>
      </c>
      <c r="B134" s="51" t="s">
        <v>232</v>
      </c>
      <c r="D134" s="45">
        <v>0</v>
      </c>
      <c r="E134" s="46">
        <v>0</v>
      </c>
      <c r="F134" s="76">
        <f t="shared" si="60"/>
        <v>0</v>
      </c>
      <c r="G134" s="81">
        <f t="shared" si="61"/>
        <v>0</v>
      </c>
      <c r="H134" s="45"/>
      <c r="I134" s="46"/>
      <c r="J134" s="76">
        <f t="shared" si="62"/>
        <v>0</v>
      </c>
      <c r="K134" s="81">
        <f t="shared" si="63"/>
        <v>0</v>
      </c>
      <c r="L134" s="45">
        <v>0</v>
      </c>
      <c r="M134" s="46">
        <v>0</v>
      </c>
      <c r="N134" s="76">
        <f t="shared" si="64"/>
        <v>0</v>
      </c>
      <c r="O134" s="81">
        <f t="shared" si="65"/>
        <v>0</v>
      </c>
      <c r="P134" s="45">
        <v>0</v>
      </c>
      <c r="Q134" s="46">
        <v>0</v>
      </c>
      <c r="R134" s="76">
        <f t="shared" si="66"/>
        <v>0</v>
      </c>
      <c r="S134" s="81">
        <f t="shared" si="67"/>
        <v>0</v>
      </c>
      <c r="T134" s="45">
        <v>0</v>
      </c>
      <c r="U134" s="46">
        <v>0</v>
      </c>
      <c r="V134" s="76">
        <f t="shared" si="68"/>
        <v>0</v>
      </c>
      <c r="W134" s="81" t="e">
        <f t="shared" si="69"/>
        <v>#DIV/0!</v>
      </c>
      <c r="X134" s="45">
        <v>3</v>
      </c>
      <c r="Y134" s="46">
        <v>0</v>
      </c>
      <c r="Z134" s="76">
        <f t="shared" si="70"/>
        <v>3</v>
      </c>
      <c r="AA134" s="81">
        <f t="shared" si="71"/>
        <v>1.0271510254391071E-4</v>
      </c>
      <c r="AB134" s="45">
        <v>0</v>
      </c>
      <c r="AC134" s="46">
        <v>0</v>
      </c>
      <c r="AD134" s="76">
        <f t="shared" si="72"/>
        <v>0</v>
      </c>
      <c r="AE134" s="81">
        <f t="shared" si="73"/>
        <v>0</v>
      </c>
      <c r="AF134" s="45">
        <v>0</v>
      </c>
      <c r="AG134" s="46">
        <v>0</v>
      </c>
      <c r="AH134" s="76">
        <f t="shared" si="74"/>
        <v>0</v>
      </c>
      <c r="AI134" s="81">
        <f t="shared" si="75"/>
        <v>0</v>
      </c>
      <c r="AJ134" s="45">
        <v>0</v>
      </c>
      <c r="AK134" s="46">
        <v>0</v>
      </c>
      <c r="AL134" s="76">
        <f t="shared" si="76"/>
        <v>0</v>
      </c>
      <c r="AM134" s="81">
        <f t="shared" si="77"/>
        <v>0</v>
      </c>
      <c r="AN134" s="45">
        <v>0</v>
      </c>
      <c r="AO134" s="46">
        <v>0</v>
      </c>
      <c r="AP134" s="76">
        <f t="shared" si="78"/>
        <v>0</v>
      </c>
      <c r="AQ134" s="81">
        <f t="shared" si="79"/>
        <v>0</v>
      </c>
    </row>
    <row r="135" spans="1:43" s="31" customFormat="1" ht="15" customHeight="1" x14ac:dyDescent="0.2">
      <c r="A135" s="53"/>
      <c r="B135" s="32"/>
      <c r="D135" s="33"/>
      <c r="E135" s="33"/>
      <c r="F135" s="33"/>
      <c r="G135" s="77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</row>
    <row r="136" spans="1:43" s="35" customFormat="1" ht="24" customHeight="1" x14ac:dyDescent="0.2">
      <c r="A136" s="55"/>
      <c r="B136" s="34" t="s">
        <v>2</v>
      </c>
      <c r="D136" s="36">
        <f t="shared" ref="D136:AQ136" si="80">SUM(D8:D134)</f>
        <v>55061</v>
      </c>
      <c r="E136" s="37">
        <f t="shared" si="80"/>
        <v>346560</v>
      </c>
      <c r="F136" s="37">
        <f t="shared" si="80"/>
        <v>401621</v>
      </c>
      <c r="G136" s="78">
        <f t="shared" si="80"/>
        <v>0.99999999999999967</v>
      </c>
      <c r="H136" s="36">
        <f t="shared" si="80"/>
        <v>170779</v>
      </c>
      <c r="I136" s="37">
        <f t="shared" si="80"/>
        <v>128823</v>
      </c>
      <c r="J136" s="37">
        <f t="shared" si="80"/>
        <v>299602</v>
      </c>
      <c r="K136" s="78">
        <f t="shared" si="80"/>
        <v>1</v>
      </c>
      <c r="L136" s="36">
        <f t="shared" si="80"/>
        <v>74058</v>
      </c>
      <c r="M136" s="37">
        <f t="shared" si="80"/>
        <v>50980</v>
      </c>
      <c r="N136" s="37">
        <f t="shared" si="80"/>
        <v>125038</v>
      </c>
      <c r="O136" s="78">
        <f t="shared" si="80"/>
        <v>0.99999999999999989</v>
      </c>
      <c r="P136" s="36">
        <f t="shared" si="80"/>
        <v>50477</v>
      </c>
      <c r="Q136" s="37">
        <f t="shared" si="80"/>
        <v>0</v>
      </c>
      <c r="R136" s="37">
        <f t="shared" si="80"/>
        <v>50477</v>
      </c>
      <c r="S136" s="78">
        <f t="shared" si="80"/>
        <v>0.99999999999999978</v>
      </c>
      <c r="T136" s="36">
        <f t="shared" si="80"/>
        <v>0</v>
      </c>
      <c r="U136" s="37">
        <f t="shared" si="80"/>
        <v>0</v>
      </c>
      <c r="V136" s="37">
        <f t="shared" si="80"/>
        <v>0</v>
      </c>
      <c r="W136" s="78" t="e">
        <f t="shared" si="80"/>
        <v>#DIV/0!</v>
      </c>
      <c r="X136" s="36">
        <f t="shared" si="80"/>
        <v>29207</v>
      </c>
      <c r="Y136" s="37">
        <f t="shared" si="80"/>
        <v>0</v>
      </c>
      <c r="Z136" s="37">
        <f t="shared" si="80"/>
        <v>29207</v>
      </c>
      <c r="AA136" s="78">
        <f t="shared" si="80"/>
        <v>0.99999999999999978</v>
      </c>
      <c r="AB136" s="36">
        <f t="shared" si="80"/>
        <v>8950</v>
      </c>
      <c r="AC136" s="37">
        <f t="shared" si="80"/>
        <v>0</v>
      </c>
      <c r="AD136" s="37">
        <f t="shared" si="80"/>
        <v>8950</v>
      </c>
      <c r="AE136" s="78">
        <f t="shared" si="80"/>
        <v>0.99999999999999989</v>
      </c>
      <c r="AF136" s="36">
        <f t="shared" si="80"/>
        <v>10064</v>
      </c>
      <c r="AG136" s="37">
        <f t="shared" si="80"/>
        <v>0</v>
      </c>
      <c r="AH136" s="37">
        <f t="shared" si="80"/>
        <v>10064</v>
      </c>
      <c r="AI136" s="78">
        <f t="shared" si="80"/>
        <v>0.99999999999999978</v>
      </c>
      <c r="AJ136" s="36">
        <f t="shared" si="80"/>
        <v>5018</v>
      </c>
      <c r="AK136" s="37">
        <f t="shared" si="80"/>
        <v>0</v>
      </c>
      <c r="AL136" s="37">
        <f t="shared" si="80"/>
        <v>5018</v>
      </c>
      <c r="AM136" s="78">
        <f t="shared" si="80"/>
        <v>1</v>
      </c>
      <c r="AN136" s="36">
        <f t="shared" si="80"/>
        <v>958</v>
      </c>
      <c r="AO136" s="37">
        <f t="shared" si="80"/>
        <v>0</v>
      </c>
      <c r="AP136" s="37">
        <f t="shared" si="80"/>
        <v>958</v>
      </c>
      <c r="AQ136" s="78">
        <f t="shared" si="80"/>
        <v>1.0000000000000002</v>
      </c>
    </row>
    <row r="137" spans="1:43" s="2" customFormat="1" ht="18.75" x14ac:dyDescent="0.2">
      <c r="A137" s="56"/>
      <c r="B137" s="7"/>
      <c r="D137" s="8"/>
      <c r="E137" s="8"/>
      <c r="F137" s="8"/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21" x14ac:dyDescent="0.2">
      <c r="B138" s="93" t="s">
        <v>218</v>
      </c>
    </row>
    <row r="139" spans="1:43" s="70" customFormat="1" ht="23.25" x14ac:dyDescent="0.2">
      <c r="B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</row>
    <row r="140" spans="1:43" s="2" customFormat="1" ht="18.75" x14ac:dyDescent="0.2">
      <c r="A140" s="56"/>
      <c r="B140" s="10"/>
      <c r="D140" s="8"/>
      <c r="E140" s="8"/>
      <c r="F140" s="8"/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s="2" customFormat="1" ht="23.25" x14ac:dyDescent="0.2">
      <c r="A141" s="56"/>
      <c r="B141" s="10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</row>
    <row r="142" spans="1:43" ht="18.75" x14ac:dyDescent="0.2">
      <c r="B142" s="11"/>
      <c r="D142" s="6"/>
      <c r="E142" s="6"/>
      <c r="F142" s="6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8.75" x14ac:dyDescent="0.2">
      <c r="B143" s="11"/>
      <c r="D143" s="6"/>
      <c r="E143" s="6"/>
      <c r="F143" s="6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8.75" x14ac:dyDescent="0.2">
      <c r="B144" s="11"/>
      <c r="D144" s="4"/>
      <c r="E144" s="4"/>
      <c r="F144" s="4"/>
      <c r="G144" s="4"/>
    </row>
    <row r="145" spans="2:7" ht="18.75" x14ac:dyDescent="0.2">
      <c r="B145" s="11"/>
      <c r="D145" s="4"/>
      <c r="E145" s="4"/>
      <c r="F145" s="4"/>
      <c r="G145" s="4"/>
    </row>
    <row r="146" spans="2:7" ht="18.75" x14ac:dyDescent="0.2">
      <c r="B146" s="11"/>
      <c r="D146" s="6"/>
      <c r="E146" s="6"/>
      <c r="F146" s="6"/>
      <c r="G146" s="6"/>
    </row>
    <row r="147" spans="2:7" ht="18.75" x14ac:dyDescent="0.2">
      <c r="B147" s="11"/>
      <c r="D147" s="6"/>
      <c r="E147" s="6"/>
      <c r="F147" s="6"/>
      <c r="G147" s="6"/>
    </row>
    <row r="148" spans="2:7" x14ac:dyDescent="0.2">
      <c r="B148" s="12"/>
      <c r="D148" s="4"/>
      <c r="E148" s="4"/>
      <c r="F148" s="4"/>
      <c r="G148" s="4"/>
    </row>
  </sheetData>
  <autoFilter ref="B7:AQ134">
    <sortState ref="B8:AQ134">
      <sortCondition descending="1" ref="F7:F134"/>
    </sortState>
  </autoFilter>
  <mergeCells count="31">
    <mergeCell ref="B5:B6"/>
    <mergeCell ref="AF5:AI5"/>
    <mergeCell ref="AJ5:AM5"/>
    <mergeCell ref="D5:G5"/>
    <mergeCell ref="H5:K5"/>
    <mergeCell ref="L5:O5"/>
    <mergeCell ref="T5:W5"/>
    <mergeCell ref="P5:S5"/>
    <mergeCell ref="X5:AA5"/>
    <mergeCell ref="AB5:AE5"/>
    <mergeCell ref="D4:G4"/>
    <mergeCell ref="H4:K4"/>
    <mergeCell ref="L4:O4"/>
    <mergeCell ref="T4:W4"/>
    <mergeCell ref="P4:S4"/>
    <mergeCell ref="D3:G3"/>
    <mergeCell ref="H3:K3"/>
    <mergeCell ref="L3:O3"/>
    <mergeCell ref="T3:W3"/>
    <mergeCell ref="P3:S3"/>
    <mergeCell ref="X4:AA4"/>
    <mergeCell ref="AF4:AI4"/>
    <mergeCell ref="AJ4:AM4"/>
    <mergeCell ref="X3:AA3"/>
    <mergeCell ref="AB3:AE3"/>
    <mergeCell ref="AB4:AE4"/>
    <mergeCell ref="AN3:AQ3"/>
    <mergeCell ref="AN4:AQ4"/>
    <mergeCell ref="AN5:AQ5"/>
    <mergeCell ref="AF3:AI3"/>
    <mergeCell ref="AJ3:AM3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3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AO85" sqref="AO85"/>
    </sheetView>
  </sheetViews>
  <sheetFormatPr baseColWidth="10" defaultColWidth="12.28515625" defaultRowHeight="18" x14ac:dyDescent="0.2"/>
  <cols>
    <col min="1" max="1" width="6.140625" style="3" customWidth="1"/>
    <col min="2" max="2" width="39.7109375" style="2" customWidth="1"/>
    <col min="3" max="3" width="2.5703125" style="4" customWidth="1"/>
    <col min="4" max="43" width="18.7109375" style="3" customWidth="1"/>
    <col min="44" max="44" width="3.28515625" style="4" customWidth="1"/>
    <col min="45" max="16384" width="12.28515625" style="4"/>
  </cols>
  <sheetData>
    <row r="1" spans="1:43" s="30" customFormat="1" ht="24.95" customHeight="1" x14ac:dyDescent="0.2">
      <c r="A1" s="52"/>
      <c r="B1" s="47" t="s">
        <v>34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s="31" customFormat="1" ht="24.95" customHeight="1" x14ac:dyDescent="0.2">
      <c r="A2" s="53"/>
      <c r="B2" s="48" t="s">
        <v>37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84" customFormat="1" ht="20.100000000000001" customHeight="1" x14ac:dyDescent="0.2">
      <c r="A3" s="82"/>
      <c r="B3" s="83"/>
      <c r="D3" s="116">
        <v>1</v>
      </c>
      <c r="E3" s="116"/>
      <c r="F3" s="116"/>
      <c r="G3" s="116"/>
      <c r="H3" s="116">
        <v>2</v>
      </c>
      <c r="I3" s="116"/>
      <c r="J3" s="116"/>
      <c r="K3" s="116"/>
      <c r="L3" s="116">
        <v>3</v>
      </c>
      <c r="M3" s="116"/>
      <c r="N3" s="116"/>
      <c r="O3" s="116"/>
      <c r="P3" s="116">
        <v>4</v>
      </c>
      <c r="Q3" s="116"/>
      <c r="R3" s="116"/>
      <c r="S3" s="116"/>
      <c r="T3" s="116">
        <v>5</v>
      </c>
      <c r="U3" s="116"/>
      <c r="V3" s="116"/>
      <c r="W3" s="116"/>
      <c r="X3" s="116">
        <v>6</v>
      </c>
      <c r="Y3" s="116"/>
      <c r="Z3" s="116"/>
      <c r="AA3" s="116"/>
      <c r="AB3" s="116">
        <v>7</v>
      </c>
      <c r="AC3" s="116"/>
      <c r="AD3" s="116"/>
      <c r="AE3" s="116"/>
      <c r="AF3" s="116">
        <v>8</v>
      </c>
      <c r="AG3" s="116"/>
      <c r="AH3" s="116"/>
      <c r="AI3" s="116"/>
      <c r="AJ3" s="116">
        <v>9</v>
      </c>
      <c r="AK3" s="116"/>
      <c r="AL3" s="116"/>
      <c r="AM3" s="116"/>
      <c r="AN3" s="116">
        <v>10</v>
      </c>
      <c r="AO3" s="116"/>
      <c r="AP3" s="116"/>
      <c r="AQ3" s="116"/>
    </row>
    <row r="4" spans="1:43" s="31" customFormat="1" ht="60" customHeight="1" x14ac:dyDescent="0.2">
      <c r="A4" s="53"/>
      <c r="B4" s="32"/>
      <c r="D4" s="117" t="s">
        <v>116</v>
      </c>
      <c r="E4" s="118"/>
      <c r="F4" s="118"/>
      <c r="G4" s="119"/>
      <c r="H4" s="117" t="s">
        <v>117</v>
      </c>
      <c r="I4" s="118"/>
      <c r="J4" s="118"/>
      <c r="K4" s="119"/>
      <c r="L4" s="117" t="s">
        <v>120</v>
      </c>
      <c r="M4" s="118"/>
      <c r="N4" s="118"/>
      <c r="O4" s="119"/>
      <c r="P4" s="117" t="s">
        <v>217</v>
      </c>
      <c r="Q4" s="118"/>
      <c r="R4" s="118"/>
      <c r="S4" s="119"/>
      <c r="T4" s="117" t="s">
        <v>192</v>
      </c>
      <c r="U4" s="118"/>
      <c r="V4" s="118"/>
      <c r="W4" s="119"/>
      <c r="X4" s="117" t="s">
        <v>114</v>
      </c>
      <c r="Y4" s="118"/>
      <c r="Z4" s="118"/>
      <c r="AA4" s="119"/>
      <c r="AB4" s="117" t="s">
        <v>193</v>
      </c>
      <c r="AC4" s="118"/>
      <c r="AD4" s="118"/>
      <c r="AE4" s="119"/>
      <c r="AF4" s="117" t="s">
        <v>119</v>
      </c>
      <c r="AG4" s="118"/>
      <c r="AH4" s="118"/>
      <c r="AI4" s="119"/>
      <c r="AJ4" s="117" t="s">
        <v>118</v>
      </c>
      <c r="AK4" s="118"/>
      <c r="AL4" s="118"/>
      <c r="AM4" s="119"/>
      <c r="AN4" s="117" t="s">
        <v>221</v>
      </c>
      <c r="AO4" s="118"/>
      <c r="AP4" s="118"/>
      <c r="AQ4" s="119"/>
    </row>
    <row r="5" spans="1:43" s="13" customFormat="1" ht="48" customHeight="1" x14ac:dyDescent="0.2">
      <c r="A5" s="54"/>
      <c r="B5" s="125" t="s">
        <v>1</v>
      </c>
      <c r="D5" s="120" t="s">
        <v>220</v>
      </c>
      <c r="E5" s="121"/>
      <c r="F5" s="121"/>
      <c r="G5" s="122"/>
      <c r="H5" s="120" t="s">
        <v>220</v>
      </c>
      <c r="I5" s="121"/>
      <c r="J5" s="121"/>
      <c r="K5" s="122"/>
      <c r="L5" s="120" t="s">
        <v>220</v>
      </c>
      <c r="M5" s="121"/>
      <c r="N5" s="121"/>
      <c r="O5" s="122"/>
      <c r="P5" s="120" t="s">
        <v>220</v>
      </c>
      <c r="Q5" s="121"/>
      <c r="R5" s="121"/>
      <c r="S5" s="122"/>
      <c r="T5" s="120" t="s">
        <v>220</v>
      </c>
      <c r="U5" s="121"/>
      <c r="V5" s="121"/>
      <c r="W5" s="122"/>
      <c r="X5" s="120" t="s">
        <v>220</v>
      </c>
      <c r="Y5" s="121"/>
      <c r="Z5" s="121"/>
      <c r="AA5" s="122"/>
      <c r="AB5" s="120" t="s">
        <v>220</v>
      </c>
      <c r="AC5" s="121"/>
      <c r="AD5" s="121"/>
      <c r="AE5" s="122"/>
      <c r="AF5" s="120" t="s">
        <v>220</v>
      </c>
      <c r="AG5" s="121"/>
      <c r="AH5" s="121"/>
      <c r="AI5" s="122"/>
      <c r="AJ5" s="120" t="s">
        <v>220</v>
      </c>
      <c r="AK5" s="121"/>
      <c r="AL5" s="121"/>
      <c r="AM5" s="122"/>
      <c r="AN5" s="120" t="s">
        <v>220</v>
      </c>
      <c r="AO5" s="121"/>
      <c r="AP5" s="121"/>
      <c r="AQ5" s="122"/>
    </row>
    <row r="6" spans="1:43" s="13" customFormat="1" ht="45" customHeight="1" x14ac:dyDescent="0.2">
      <c r="A6" s="54"/>
      <c r="B6" s="126"/>
      <c r="D6" s="38" t="s">
        <v>11</v>
      </c>
      <c r="E6" s="39" t="s">
        <v>12</v>
      </c>
      <c r="F6" s="73" t="s">
        <v>8</v>
      </c>
      <c r="G6" s="40" t="s">
        <v>115</v>
      </c>
      <c r="H6" s="38" t="s">
        <v>11</v>
      </c>
      <c r="I6" s="39" t="s">
        <v>12</v>
      </c>
      <c r="J6" s="73" t="s">
        <v>8</v>
      </c>
      <c r="K6" s="40" t="s">
        <v>115</v>
      </c>
      <c r="L6" s="38" t="s">
        <v>11</v>
      </c>
      <c r="M6" s="39" t="s">
        <v>12</v>
      </c>
      <c r="N6" s="73" t="s">
        <v>8</v>
      </c>
      <c r="O6" s="40" t="s">
        <v>115</v>
      </c>
      <c r="P6" s="38" t="s">
        <v>11</v>
      </c>
      <c r="Q6" s="39" t="s">
        <v>12</v>
      </c>
      <c r="R6" s="73" t="s">
        <v>8</v>
      </c>
      <c r="S6" s="40" t="s">
        <v>115</v>
      </c>
      <c r="T6" s="38" t="s">
        <v>11</v>
      </c>
      <c r="U6" s="39" t="s">
        <v>12</v>
      </c>
      <c r="V6" s="73" t="s">
        <v>8</v>
      </c>
      <c r="W6" s="40" t="s">
        <v>115</v>
      </c>
      <c r="X6" s="38" t="s">
        <v>11</v>
      </c>
      <c r="Y6" s="39" t="s">
        <v>12</v>
      </c>
      <c r="Z6" s="73" t="s">
        <v>8</v>
      </c>
      <c r="AA6" s="40" t="s">
        <v>115</v>
      </c>
      <c r="AB6" s="38" t="s">
        <v>11</v>
      </c>
      <c r="AC6" s="39" t="s">
        <v>12</v>
      </c>
      <c r="AD6" s="73" t="s">
        <v>8</v>
      </c>
      <c r="AE6" s="40" t="s">
        <v>115</v>
      </c>
      <c r="AF6" s="38" t="s">
        <v>11</v>
      </c>
      <c r="AG6" s="39" t="s">
        <v>12</v>
      </c>
      <c r="AH6" s="73" t="s">
        <v>8</v>
      </c>
      <c r="AI6" s="40" t="s">
        <v>115</v>
      </c>
      <c r="AJ6" s="38" t="s">
        <v>11</v>
      </c>
      <c r="AK6" s="39" t="s">
        <v>12</v>
      </c>
      <c r="AL6" s="73" t="s">
        <v>8</v>
      </c>
      <c r="AM6" s="40" t="s">
        <v>115</v>
      </c>
      <c r="AN6" s="38" t="s">
        <v>11</v>
      </c>
      <c r="AO6" s="39" t="s">
        <v>12</v>
      </c>
      <c r="AP6" s="73" t="s">
        <v>8</v>
      </c>
      <c r="AQ6" s="40" t="s">
        <v>115</v>
      </c>
    </row>
    <row r="7" spans="1:43" s="31" customFormat="1" ht="15" customHeight="1" x14ac:dyDescent="0.2">
      <c r="A7" s="5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4.95" customHeight="1" x14ac:dyDescent="0.2">
      <c r="A8" s="3">
        <v>1</v>
      </c>
      <c r="B8" s="49" t="s">
        <v>66</v>
      </c>
      <c r="D8" s="41">
        <v>2</v>
      </c>
      <c r="E8" s="42">
        <v>21812</v>
      </c>
      <c r="F8" s="74">
        <f t="shared" ref="F8:F39" si="0">SUM(D8:E8)</f>
        <v>21814</v>
      </c>
      <c r="G8" s="79">
        <f t="shared" ref="G8:G39" si="1">+F8/$F$81</f>
        <v>0.34400428940894467</v>
      </c>
      <c r="H8" s="41">
        <v>1</v>
      </c>
      <c r="I8" s="42">
        <v>0</v>
      </c>
      <c r="J8" s="74">
        <f t="shared" ref="J8:J39" si="2">SUM(H8:I8)</f>
        <v>1</v>
      </c>
      <c r="K8" s="79">
        <f t="shared" ref="K8:K39" si="3">+J8/$J$81</f>
        <v>2.1974641263981366E-5</v>
      </c>
      <c r="L8" s="41">
        <v>3258</v>
      </c>
      <c r="M8" s="42">
        <v>0</v>
      </c>
      <c r="N8" s="74">
        <f t="shared" ref="N8:N39" si="4">SUM(L8:M8)</f>
        <v>3258</v>
      </c>
      <c r="O8" s="79">
        <f t="shared" ref="O8:O39" si="5">+N8/$N$81</f>
        <v>0.10742548140332366</v>
      </c>
      <c r="P8" s="41">
        <v>861</v>
      </c>
      <c r="Q8" s="42">
        <v>0</v>
      </c>
      <c r="R8" s="74">
        <f t="shared" ref="R8:R39" si="6">SUM(P8:Q8)</f>
        <v>861</v>
      </c>
      <c r="S8" s="79">
        <f t="shared" ref="S8:S39" si="7">+R8/$R$81</f>
        <v>5.4445428101682056E-2</v>
      </c>
      <c r="T8" s="41">
        <v>0</v>
      </c>
      <c r="U8" s="42">
        <v>0</v>
      </c>
      <c r="V8" s="74">
        <f t="shared" ref="V8:V39" si="8">SUM(T8:U8)</f>
        <v>0</v>
      </c>
      <c r="W8" s="79" t="e">
        <f t="shared" ref="W8:W39" si="9">+V8/$V$81</f>
        <v>#DIV/0!</v>
      </c>
      <c r="X8" s="41">
        <v>24</v>
      </c>
      <c r="Y8" s="42">
        <v>0</v>
      </c>
      <c r="Z8" s="74">
        <f t="shared" ref="Z8:Z39" si="10">SUM(X8:Y8)</f>
        <v>24</v>
      </c>
      <c r="AA8" s="79">
        <f t="shared" ref="AA8:AA39" si="11">+Z8/$Z$81</f>
        <v>6.7095331283198211E-3</v>
      </c>
      <c r="AB8" s="41">
        <v>0</v>
      </c>
      <c r="AC8" s="42">
        <v>0</v>
      </c>
      <c r="AD8" s="74">
        <f t="shared" ref="AD8:AD39" si="12">SUM(AB8:AC8)</f>
        <v>0</v>
      </c>
      <c r="AE8" s="79">
        <f t="shared" ref="AE8:AE39" si="13">+AD8/$AD$81</f>
        <v>0</v>
      </c>
      <c r="AF8" s="41">
        <v>0</v>
      </c>
      <c r="AG8" s="42">
        <v>0</v>
      </c>
      <c r="AH8" s="74">
        <f t="shared" ref="AH8:AH39" si="14">SUM(AF8:AG8)</f>
        <v>0</v>
      </c>
      <c r="AI8" s="79">
        <f t="shared" ref="AI8:AI39" si="15">IFERROR(AH8/$AH$81,0)</f>
        <v>0</v>
      </c>
      <c r="AJ8" s="41">
        <v>15</v>
      </c>
      <c r="AK8" s="42">
        <v>0</v>
      </c>
      <c r="AL8" s="74">
        <f t="shared" ref="AL8:AL39" si="16">SUM(AJ8:AK8)</f>
        <v>15</v>
      </c>
      <c r="AM8" s="79">
        <f t="shared" ref="AM8:AM39" si="17">IFERROR(AL8/$AL$81,0)</f>
        <v>7.4183976261127599E-3</v>
      </c>
      <c r="AN8" s="41">
        <v>0</v>
      </c>
      <c r="AO8" s="42">
        <v>0</v>
      </c>
      <c r="AP8" s="74">
        <f t="shared" ref="AP8:AP39" si="18">SUM(AN8:AO8)</f>
        <v>0</v>
      </c>
      <c r="AQ8" s="79">
        <f t="shared" ref="AQ8:AQ39" si="19">IFERROR(AP8/$AP$81,0)</f>
        <v>0</v>
      </c>
    </row>
    <row r="9" spans="1:43" ht="24.95" customHeight="1" x14ac:dyDescent="0.2">
      <c r="A9" s="3">
        <v>2</v>
      </c>
      <c r="B9" s="50" t="s">
        <v>187</v>
      </c>
      <c r="D9" s="43">
        <v>3271</v>
      </c>
      <c r="E9" s="44">
        <v>9236</v>
      </c>
      <c r="F9" s="75">
        <f t="shared" si="0"/>
        <v>12507</v>
      </c>
      <c r="G9" s="80">
        <f t="shared" si="1"/>
        <v>0.19723396202611493</v>
      </c>
      <c r="H9" s="43">
        <v>0</v>
      </c>
      <c r="I9" s="44">
        <v>0</v>
      </c>
      <c r="J9" s="75">
        <f t="shared" si="2"/>
        <v>0</v>
      </c>
      <c r="K9" s="80">
        <f t="shared" si="3"/>
        <v>0</v>
      </c>
      <c r="L9" s="43">
        <v>0</v>
      </c>
      <c r="M9" s="44">
        <v>0</v>
      </c>
      <c r="N9" s="75">
        <f t="shared" si="4"/>
        <v>0</v>
      </c>
      <c r="O9" s="80">
        <f t="shared" si="5"/>
        <v>0</v>
      </c>
      <c r="P9" s="43">
        <v>0</v>
      </c>
      <c r="Q9" s="44">
        <v>0</v>
      </c>
      <c r="R9" s="75">
        <f t="shared" si="6"/>
        <v>0</v>
      </c>
      <c r="S9" s="80">
        <f t="shared" si="7"/>
        <v>0</v>
      </c>
      <c r="T9" s="43">
        <v>0</v>
      </c>
      <c r="U9" s="44">
        <v>0</v>
      </c>
      <c r="V9" s="75">
        <f t="shared" si="8"/>
        <v>0</v>
      </c>
      <c r="W9" s="80" t="e">
        <f t="shared" si="9"/>
        <v>#DIV/0!</v>
      </c>
      <c r="X9" s="43">
        <v>0</v>
      </c>
      <c r="Y9" s="44">
        <v>0</v>
      </c>
      <c r="Z9" s="75">
        <f t="shared" si="10"/>
        <v>0</v>
      </c>
      <c r="AA9" s="80">
        <f t="shared" si="11"/>
        <v>0</v>
      </c>
      <c r="AB9" s="43">
        <v>0</v>
      </c>
      <c r="AC9" s="44">
        <v>0</v>
      </c>
      <c r="AD9" s="75">
        <f t="shared" si="12"/>
        <v>0</v>
      </c>
      <c r="AE9" s="80">
        <f t="shared" si="13"/>
        <v>0</v>
      </c>
      <c r="AF9" s="43">
        <v>0</v>
      </c>
      <c r="AG9" s="44">
        <v>0</v>
      </c>
      <c r="AH9" s="75">
        <f t="shared" si="14"/>
        <v>0</v>
      </c>
      <c r="AI9" s="80">
        <f t="shared" si="15"/>
        <v>0</v>
      </c>
      <c r="AJ9" s="43">
        <v>156</v>
      </c>
      <c r="AK9" s="44">
        <v>0</v>
      </c>
      <c r="AL9" s="75">
        <f t="shared" si="16"/>
        <v>156</v>
      </c>
      <c r="AM9" s="80">
        <f t="shared" si="17"/>
        <v>7.71513353115727E-2</v>
      </c>
      <c r="AN9" s="43">
        <v>0</v>
      </c>
      <c r="AO9" s="44">
        <v>0</v>
      </c>
      <c r="AP9" s="75">
        <f t="shared" si="18"/>
        <v>0</v>
      </c>
      <c r="AQ9" s="80">
        <f t="shared" si="19"/>
        <v>0</v>
      </c>
    </row>
    <row r="10" spans="1:43" ht="24.95" customHeight="1" x14ac:dyDescent="0.2">
      <c r="A10" s="3">
        <v>3</v>
      </c>
      <c r="B10" s="50" t="s">
        <v>41</v>
      </c>
      <c r="D10" s="43">
        <v>8537</v>
      </c>
      <c r="E10" s="44">
        <v>9</v>
      </c>
      <c r="F10" s="75">
        <f t="shared" si="0"/>
        <v>8546</v>
      </c>
      <c r="G10" s="80">
        <f t="shared" si="1"/>
        <v>0.13476944426922349</v>
      </c>
      <c r="H10" s="43">
        <v>4443</v>
      </c>
      <c r="I10" s="44">
        <v>0</v>
      </c>
      <c r="J10" s="75">
        <f t="shared" si="2"/>
        <v>4443</v>
      </c>
      <c r="K10" s="80">
        <f t="shared" si="3"/>
        <v>9.7633331135869209E-2</v>
      </c>
      <c r="L10" s="43">
        <v>0</v>
      </c>
      <c r="M10" s="44">
        <v>7036</v>
      </c>
      <c r="N10" s="75">
        <f t="shared" si="4"/>
        <v>7036</v>
      </c>
      <c r="O10" s="80">
        <f t="shared" si="5"/>
        <v>0.23199683460828277</v>
      </c>
      <c r="P10" s="43">
        <v>955</v>
      </c>
      <c r="Q10" s="44">
        <v>0</v>
      </c>
      <c r="R10" s="75">
        <f t="shared" si="6"/>
        <v>955</v>
      </c>
      <c r="S10" s="80">
        <f t="shared" si="7"/>
        <v>6.0389528266093333E-2</v>
      </c>
      <c r="T10" s="43">
        <v>0</v>
      </c>
      <c r="U10" s="44">
        <v>0</v>
      </c>
      <c r="V10" s="75">
        <f t="shared" si="8"/>
        <v>0</v>
      </c>
      <c r="W10" s="80" t="e">
        <f t="shared" si="9"/>
        <v>#DIV/0!</v>
      </c>
      <c r="X10" s="43">
        <v>1414</v>
      </c>
      <c r="Y10" s="44">
        <v>0</v>
      </c>
      <c r="Z10" s="75">
        <f t="shared" si="10"/>
        <v>1414</v>
      </c>
      <c r="AA10" s="80">
        <f t="shared" si="11"/>
        <v>0.3953033268101761</v>
      </c>
      <c r="AB10" s="43">
        <v>249</v>
      </c>
      <c r="AC10" s="44">
        <v>0</v>
      </c>
      <c r="AD10" s="75">
        <f t="shared" si="12"/>
        <v>249</v>
      </c>
      <c r="AE10" s="80">
        <f t="shared" si="13"/>
        <v>0.11479944674965421</v>
      </c>
      <c r="AF10" s="43">
        <v>0</v>
      </c>
      <c r="AG10" s="44">
        <v>0</v>
      </c>
      <c r="AH10" s="75">
        <f t="shared" si="14"/>
        <v>0</v>
      </c>
      <c r="AI10" s="80">
        <f t="shared" si="15"/>
        <v>0</v>
      </c>
      <c r="AJ10" s="43">
        <v>1032</v>
      </c>
      <c r="AK10" s="44">
        <v>0</v>
      </c>
      <c r="AL10" s="75">
        <f t="shared" si="16"/>
        <v>1032</v>
      </c>
      <c r="AM10" s="80">
        <f t="shared" si="17"/>
        <v>0.51038575667655783</v>
      </c>
      <c r="AN10" s="43">
        <v>621</v>
      </c>
      <c r="AO10" s="44">
        <v>0</v>
      </c>
      <c r="AP10" s="75">
        <f t="shared" si="18"/>
        <v>621</v>
      </c>
      <c r="AQ10" s="80">
        <f t="shared" si="19"/>
        <v>0.41153081510934392</v>
      </c>
    </row>
    <row r="11" spans="1:43" ht="24.95" customHeight="1" x14ac:dyDescent="0.2">
      <c r="A11" s="3">
        <v>4</v>
      </c>
      <c r="B11" s="50" t="s">
        <v>149</v>
      </c>
      <c r="D11" s="43">
        <v>2</v>
      </c>
      <c r="E11" s="44">
        <v>5938</v>
      </c>
      <c r="F11" s="75">
        <f t="shared" si="0"/>
        <v>5940</v>
      </c>
      <c r="G11" s="80">
        <f t="shared" si="1"/>
        <v>9.367312180659812E-2</v>
      </c>
      <c r="H11" s="43">
        <v>4622</v>
      </c>
      <c r="I11" s="44">
        <v>3958</v>
      </c>
      <c r="J11" s="75">
        <f t="shared" si="2"/>
        <v>8580</v>
      </c>
      <c r="K11" s="80">
        <f t="shared" si="3"/>
        <v>0.18854242204496011</v>
      </c>
      <c r="L11" s="43">
        <v>0</v>
      </c>
      <c r="M11" s="44">
        <v>0</v>
      </c>
      <c r="N11" s="75">
        <f t="shared" si="4"/>
        <v>0</v>
      </c>
      <c r="O11" s="80">
        <f t="shared" si="5"/>
        <v>0</v>
      </c>
      <c r="P11" s="43">
        <v>0</v>
      </c>
      <c r="Q11" s="44">
        <v>0</v>
      </c>
      <c r="R11" s="75">
        <f t="shared" si="6"/>
        <v>0</v>
      </c>
      <c r="S11" s="80">
        <f t="shared" si="7"/>
        <v>0</v>
      </c>
      <c r="T11" s="43">
        <v>0</v>
      </c>
      <c r="U11" s="44">
        <v>0</v>
      </c>
      <c r="V11" s="75">
        <f t="shared" si="8"/>
        <v>0</v>
      </c>
      <c r="W11" s="80" t="e">
        <f t="shared" si="9"/>
        <v>#DIV/0!</v>
      </c>
      <c r="X11" s="43">
        <v>0</v>
      </c>
      <c r="Y11" s="44">
        <v>0</v>
      </c>
      <c r="Z11" s="75">
        <f t="shared" si="10"/>
        <v>0</v>
      </c>
      <c r="AA11" s="80">
        <f t="shared" si="11"/>
        <v>0</v>
      </c>
      <c r="AB11" s="43">
        <v>0</v>
      </c>
      <c r="AC11" s="44">
        <v>0</v>
      </c>
      <c r="AD11" s="75">
        <f t="shared" si="12"/>
        <v>0</v>
      </c>
      <c r="AE11" s="80">
        <f t="shared" si="13"/>
        <v>0</v>
      </c>
      <c r="AF11" s="43">
        <v>0</v>
      </c>
      <c r="AG11" s="44">
        <v>0</v>
      </c>
      <c r="AH11" s="75">
        <f t="shared" si="14"/>
        <v>0</v>
      </c>
      <c r="AI11" s="80">
        <f t="shared" si="15"/>
        <v>0</v>
      </c>
      <c r="AJ11" s="43">
        <v>0</v>
      </c>
      <c r="AK11" s="44">
        <v>0</v>
      </c>
      <c r="AL11" s="75">
        <f t="shared" si="16"/>
        <v>0</v>
      </c>
      <c r="AM11" s="80">
        <f t="shared" si="17"/>
        <v>0</v>
      </c>
      <c r="AN11" s="43">
        <v>0</v>
      </c>
      <c r="AO11" s="44">
        <v>0</v>
      </c>
      <c r="AP11" s="75">
        <f t="shared" si="18"/>
        <v>0</v>
      </c>
      <c r="AQ11" s="80">
        <f t="shared" si="19"/>
        <v>0</v>
      </c>
    </row>
    <row r="12" spans="1:43" ht="24.95" customHeight="1" x14ac:dyDescent="0.2">
      <c r="A12" s="3">
        <v>5</v>
      </c>
      <c r="B12" s="50" t="s">
        <v>50</v>
      </c>
      <c r="D12" s="43">
        <v>379</v>
      </c>
      <c r="E12" s="44">
        <v>4335</v>
      </c>
      <c r="F12" s="75">
        <f t="shared" si="0"/>
        <v>4714</v>
      </c>
      <c r="G12" s="80">
        <f t="shared" si="1"/>
        <v>7.4339241783889481E-2</v>
      </c>
      <c r="H12" s="43">
        <v>0</v>
      </c>
      <c r="I12" s="44">
        <v>0</v>
      </c>
      <c r="J12" s="75">
        <f t="shared" si="2"/>
        <v>0</v>
      </c>
      <c r="K12" s="80">
        <f t="shared" si="3"/>
        <v>0</v>
      </c>
      <c r="L12" s="43">
        <v>150</v>
      </c>
      <c r="M12" s="44">
        <v>1856</v>
      </c>
      <c r="N12" s="75">
        <f t="shared" si="4"/>
        <v>2006</v>
      </c>
      <c r="O12" s="80">
        <f t="shared" si="5"/>
        <v>6.614349775784753E-2</v>
      </c>
      <c r="P12" s="43">
        <v>196</v>
      </c>
      <c r="Q12" s="44">
        <v>0</v>
      </c>
      <c r="R12" s="75">
        <f t="shared" si="6"/>
        <v>196</v>
      </c>
      <c r="S12" s="80">
        <f t="shared" si="7"/>
        <v>1.2394081193878841E-2</v>
      </c>
      <c r="T12" s="43">
        <v>0</v>
      </c>
      <c r="U12" s="44">
        <v>0</v>
      </c>
      <c r="V12" s="75">
        <f t="shared" si="8"/>
        <v>0</v>
      </c>
      <c r="W12" s="80" t="e">
        <f t="shared" si="9"/>
        <v>#DIV/0!</v>
      </c>
      <c r="X12" s="43">
        <v>0</v>
      </c>
      <c r="Y12" s="44">
        <v>0</v>
      </c>
      <c r="Z12" s="75">
        <f t="shared" si="10"/>
        <v>0</v>
      </c>
      <c r="AA12" s="80">
        <f t="shared" si="11"/>
        <v>0</v>
      </c>
      <c r="AB12" s="43">
        <v>0</v>
      </c>
      <c r="AC12" s="44">
        <v>0</v>
      </c>
      <c r="AD12" s="75">
        <f t="shared" si="12"/>
        <v>0</v>
      </c>
      <c r="AE12" s="80">
        <f t="shared" si="13"/>
        <v>0</v>
      </c>
      <c r="AF12" s="43">
        <v>0</v>
      </c>
      <c r="AG12" s="44">
        <v>0</v>
      </c>
      <c r="AH12" s="75">
        <f t="shared" si="14"/>
        <v>0</v>
      </c>
      <c r="AI12" s="80">
        <f t="shared" si="15"/>
        <v>0</v>
      </c>
      <c r="AJ12" s="43">
        <v>11</v>
      </c>
      <c r="AK12" s="44">
        <v>0</v>
      </c>
      <c r="AL12" s="75">
        <f t="shared" si="16"/>
        <v>11</v>
      </c>
      <c r="AM12" s="80">
        <f t="shared" si="17"/>
        <v>5.440158259149357E-3</v>
      </c>
      <c r="AN12" s="43">
        <v>0</v>
      </c>
      <c r="AO12" s="44">
        <v>0</v>
      </c>
      <c r="AP12" s="75">
        <f t="shared" si="18"/>
        <v>0</v>
      </c>
      <c r="AQ12" s="80">
        <f t="shared" si="19"/>
        <v>0</v>
      </c>
    </row>
    <row r="13" spans="1:43" ht="24.95" customHeight="1" x14ac:dyDescent="0.2">
      <c r="A13" s="3">
        <v>6</v>
      </c>
      <c r="B13" s="50" t="s">
        <v>56</v>
      </c>
      <c r="D13" s="43">
        <v>3117</v>
      </c>
      <c r="E13" s="44">
        <v>1</v>
      </c>
      <c r="F13" s="75">
        <f t="shared" si="0"/>
        <v>3118</v>
      </c>
      <c r="G13" s="80">
        <f t="shared" si="1"/>
        <v>4.9170504005551001E-2</v>
      </c>
      <c r="H13" s="43">
        <v>5070</v>
      </c>
      <c r="I13" s="44">
        <v>0</v>
      </c>
      <c r="J13" s="75">
        <f t="shared" si="2"/>
        <v>5070</v>
      </c>
      <c r="K13" s="80">
        <f t="shared" si="3"/>
        <v>0.11141143120838552</v>
      </c>
      <c r="L13" s="43">
        <v>65</v>
      </c>
      <c r="M13" s="44">
        <v>3623</v>
      </c>
      <c r="N13" s="75">
        <f t="shared" si="4"/>
        <v>3688</v>
      </c>
      <c r="O13" s="80">
        <f t="shared" si="5"/>
        <v>0.12160379847006067</v>
      </c>
      <c r="P13" s="43">
        <v>1372</v>
      </c>
      <c r="Q13" s="44">
        <v>0</v>
      </c>
      <c r="R13" s="75">
        <f t="shared" si="6"/>
        <v>1372</v>
      </c>
      <c r="S13" s="80">
        <f t="shared" si="7"/>
        <v>8.6758568357151886E-2</v>
      </c>
      <c r="T13" s="43">
        <v>0</v>
      </c>
      <c r="U13" s="44">
        <v>0</v>
      </c>
      <c r="V13" s="75">
        <f t="shared" si="8"/>
        <v>0</v>
      </c>
      <c r="W13" s="80" t="e">
        <f t="shared" si="9"/>
        <v>#DIV/0!</v>
      </c>
      <c r="X13" s="43">
        <v>67</v>
      </c>
      <c r="Y13" s="44">
        <v>0</v>
      </c>
      <c r="Z13" s="75">
        <f t="shared" si="10"/>
        <v>67</v>
      </c>
      <c r="AA13" s="80">
        <f t="shared" si="11"/>
        <v>1.8730779983226167E-2</v>
      </c>
      <c r="AB13" s="43">
        <v>109</v>
      </c>
      <c r="AC13" s="44">
        <v>0</v>
      </c>
      <c r="AD13" s="75">
        <f t="shared" si="12"/>
        <v>109</v>
      </c>
      <c r="AE13" s="80">
        <f t="shared" si="13"/>
        <v>5.0253573075149841E-2</v>
      </c>
      <c r="AF13" s="43">
        <v>0</v>
      </c>
      <c r="AG13" s="44">
        <v>0</v>
      </c>
      <c r="AH13" s="75">
        <f t="shared" si="14"/>
        <v>0</v>
      </c>
      <c r="AI13" s="80">
        <f t="shared" si="15"/>
        <v>0</v>
      </c>
      <c r="AJ13" s="43">
        <v>34</v>
      </c>
      <c r="AK13" s="44">
        <v>0</v>
      </c>
      <c r="AL13" s="75">
        <f t="shared" si="16"/>
        <v>34</v>
      </c>
      <c r="AM13" s="80">
        <f t="shared" si="17"/>
        <v>1.6815034619188922E-2</v>
      </c>
      <c r="AN13" s="43">
        <v>34</v>
      </c>
      <c r="AO13" s="44">
        <v>0</v>
      </c>
      <c r="AP13" s="75">
        <f t="shared" si="18"/>
        <v>34</v>
      </c>
      <c r="AQ13" s="80">
        <f t="shared" si="19"/>
        <v>2.2531477799867462E-2</v>
      </c>
    </row>
    <row r="14" spans="1:43" ht="24.95" customHeight="1" x14ac:dyDescent="0.2">
      <c r="A14" s="3">
        <v>7</v>
      </c>
      <c r="B14" s="50" t="s">
        <v>47</v>
      </c>
      <c r="D14" s="43">
        <v>2</v>
      </c>
      <c r="E14" s="44">
        <v>1982</v>
      </c>
      <c r="F14" s="75">
        <f t="shared" si="0"/>
        <v>1984</v>
      </c>
      <c r="G14" s="80">
        <f t="shared" si="1"/>
        <v>3.128745347883681E-2</v>
      </c>
      <c r="H14" s="43">
        <v>1145</v>
      </c>
      <c r="I14" s="44">
        <v>0</v>
      </c>
      <c r="J14" s="75">
        <f t="shared" si="2"/>
        <v>1145</v>
      </c>
      <c r="K14" s="80">
        <f t="shared" si="3"/>
        <v>2.5160964247258662E-2</v>
      </c>
      <c r="L14" s="43">
        <v>70</v>
      </c>
      <c r="M14" s="44">
        <v>0</v>
      </c>
      <c r="N14" s="75">
        <f t="shared" si="4"/>
        <v>70</v>
      </c>
      <c r="O14" s="80">
        <f t="shared" si="5"/>
        <v>2.3080981271432341E-3</v>
      </c>
      <c r="P14" s="43">
        <v>1820</v>
      </c>
      <c r="Q14" s="44">
        <v>0</v>
      </c>
      <c r="R14" s="75">
        <f t="shared" si="6"/>
        <v>1820</v>
      </c>
      <c r="S14" s="80">
        <f t="shared" si="7"/>
        <v>0.11508789680030353</v>
      </c>
      <c r="T14" s="43">
        <v>0</v>
      </c>
      <c r="U14" s="44">
        <v>0</v>
      </c>
      <c r="V14" s="75">
        <f t="shared" si="8"/>
        <v>0</v>
      </c>
      <c r="W14" s="80" t="e">
        <f t="shared" si="9"/>
        <v>#DIV/0!</v>
      </c>
      <c r="X14" s="43">
        <v>314</v>
      </c>
      <c r="Y14" s="44">
        <v>0</v>
      </c>
      <c r="Z14" s="75">
        <f t="shared" si="10"/>
        <v>314</v>
      </c>
      <c r="AA14" s="80">
        <f t="shared" si="11"/>
        <v>8.7783058428850994E-2</v>
      </c>
      <c r="AB14" s="43">
        <v>0</v>
      </c>
      <c r="AC14" s="44">
        <v>0</v>
      </c>
      <c r="AD14" s="75">
        <f t="shared" si="12"/>
        <v>0</v>
      </c>
      <c r="AE14" s="80">
        <f t="shared" si="13"/>
        <v>0</v>
      </c>
      <c r="AF14" s="43">
        <v>0</v>
      </c>
      <c r="AG14" s="44">
        <v>0</v>
      </c>
      <c r="AH14" s="75">
        <f t="shared" si="14"/>
        <v>0</v>
      </c>
      <c r="AI14" s="80">
        <f t="shared" si="15"/>
        <v>0</v>
      </c>
      <c r="AJ14" s="43">
        <v>27</v>
      </c>
      <c r="AK14" s="44">
        <v>0</v>
      </c>
      <c r="AL14" s="75">
        <f t="shared" si="16"/>
        <v>27</v>
      </c>
      <c r="AM14" s="80">
        <f t="shared" si="17"/>
        <v>1.3353115727002967E-2</v>
      </c>
      <c r="AN14" s="43">
        <v>172</v>
      </c>
      <c r="AO14" s="44">
        <v>0</v>
      </c>
      <c r="AP14" s="75">
        <f t="shared" si="18"/>
        <v>172</v>
      </c>
      <c r="AQ14" s="80">
        <f t="shared" si="19"/>
        <v>0.11398277004638833</v>
      </c>
    </row>
    <row r="15" spans="1:43" ht="24.95" customHeight="1" x14ac:dyDescent="0.2">
      <c r="A15" s="3">
        <v>8</v>
      </c>
      <c r="B15" s="50" t="s">
        <v>42</v>
      </c>
      <c r="D15" s="43">
        <v>0</v>
      </c>
      <c r="E15" s="44">
        <v>1228</v>
      </c>
      <c r="F15" s="75">
        <f t="shared" si="0"/>
        <v>1228</v>
      </c>
      <c r="G15" s="80">
        <f t="shared" si="1"/>
        <v>1.936541979436069E-2</v>
      </c>
      <c r="H15" s="43">
        <v>0</v>
      </c>
      <c r="I15" s="44">
        <v>0</v>
      </c>
      <c r="J15" s="75">
        <f t="shared" si="2"/>
        <v>0</v>
      </c>
      <c r="K15" s="80">
        <f t="shared" si="3"/>
        <v>0</v>
      </c>
      <c r="L15" s="43">
        <v>59</v>
      </c>
      <c r="M15" s="44">
        <v>0</v>
      </c>
      <c r="N15" s="75">
        <f t="shared" si="4"/>
        <v>59</v>
      </c>
      <c r="O15" s="80">
        <f t="shared" si="5"/>
        <v>1.9453969928778687E-3</v>
      </c>
      <c r="P15" s="43">
        <v>807</v>
      </c>
      <c r="Q15" s="44">
        <v>0</v>
      </c>
      <c r="R15" s="75">
        <f t="shared" si="6"/>
        <v>807</v>
      </c>
      <c r="S15" s="80">
        <f t="shared" si="7"/>
        <v>5.103073226255217E-2</v>
      </c>
      <c r="T15" s="43">
        <v>0</v>
      </c>
      <c r="U15" s="44">
        <v>0</v>
      </c>
      <c r="V15" s="75">
        <f t="shared" si="8"/>
        <v>0</v>
      </c>
      <c r="W15" s="80" t="e">
        <f t="shared" si="9"/>
        <v>#DIV/0!</v>
      </c>
      <c r="X15" s="43">
        <v>198</v>
      </c>
      <c r="Y15" s="44">
        <v>0</v>
      </c>
      <c r="Z15" s="75">
        <f t="shared" si="10"/>
        <v>198</v>
      </c>
      <c r="AA15" s="80">
        <f t="shared" si="11"/>
        <v>5.5353648308638523E-2</v>
      </c>
      <c r="AB15" s="43">
        <v>0</v>
      </c>
      <c r="AC15" s="44">
        <v>0</v>
      </c>
      <c r="AD15" s="75">
        <f t="shared" si="12"/>
        <v>0</v>
      </c>
      <c r="AE15" s="80">
        <f t="shared" si="13"/>
        <v>0</v>
      </c>
      <c r="AF15" s="43">
        <v>0</v>
      </c>
      <c r="AG15" s="44">
        <v>0</v>
      </c>
      <c r="AH15" s="75">
        <f t="shared" si="14"/>
        <v>0</v>
      </c>
      <c r="AI15" s="80">
        <f t="shared" si="15"/>
        <v>0</v>
      </c>
      <c r="AJ15" s="43">
        <v>1</v>
      </c>
      <c r="AK15" s="44">
        <v>0</v>
      </c>
      <c r="AL15" s="75">
        <f t="shared" si="16"/>
        <v>1</v>
      </c>
      <c r="AM15" s="80">
        <f t="shared" si="17"/>
        <v>4.9455984174085062E-4</v>
      </c>
      <c r="AN15" s="43">
        <v>0</v>
      </c>
      <c r="AO15" s="44">
        <v>0</v>
      </c>
      <c r="AP15" s="75">
        <f t="shared" si="18"/>
        <v>0</v>
      </c>
      <c r="AQ15" s="80">
        <f t="shared" si="19"/>
        <v>0</v>
      </c>
    </row>
    <row r="16" spans="1:43" ht="24.95" customHeight="1" x14ac:dyDescent="0.2">
      <c r="A16" s="3">
        <v>9</v>
      </c>
      <c r="B16" s="50" t="s">
        <v>44</v>
      </c>
      <c r="D16" s="43">
        <v>0</v>
      </c>
      <c r="E16" s="44">
        <v>953</v>
      </c>
      <c r="F16" s="75">
        <f t="shared" si="0"/>
        <v>953</v>
      </c>
      <c r="G16" s="80">
        <f t="shared" si="1"/>
        <v>1.5028701192203368E-2</v>
      </c>
      <c r="H16" s="43">
        <v>137</v>
      </c>
      <c r="I16" s="44">
        <v>18025</v>
      </c>
      <c r="J16" s="75">
        <f t="shared" si="2"/>
        <v>18162</v>
      </c>
      <c r="K16" s="80">
        <f t="shared" si="3"/>
        <v>0.39910343463642955</v>
      </c>
      <c r="L16" s="43">
        <v>338</v>
      </c>
      <c r="M16" s="44">
        <v>0</v>
      </c>
      <c r="N16" s="75">
        <f t="shared" si="4"/>
        <v>338</v>
      </c>
      <c r="O16" s="80">
        <f t="shared" si="5"/>
        <v>1.1144816671063044E-2</v>
      </c>
      <c r="P16" s="43">
        <v>1632</v>
      </c>
      <c r="Q16" s="44">
        <v>0</v>
      </c>
      <c r="R16" s="75">
        <f t="shared" si="6"/>
        <v>1632</v>
      </c>
      <c r="S16" s="80">
        <f t="shared" si="7"/>
        <v>0.10319969647148097</v>
      </c>
      <c r="T16" s="43">
        <v>0</v>
      </c>
      <c r="U16" s="44">
        <v>0</v>
      </c>
      <c r="V16" s="75">
        <f t="shared" si="8"/>
        <v>0</v>
      </c>
      <c r="W16" s="80" t="e">
        <f t="shared" si="9"/>
        <v>#DIV/0!</v>
      </c>
      <c r="X16" s="43">
        <v>497</v>
      </c>
      <c r="Y16" s="44">
        <v>0</v>
      </c>
      <c r="Z16" s="75">
        <f t="shared" si="10"/>
        <v>497</v>
      </c>
      <c r="AA16" s="80">
        <f t="shared" si="11"/>
        <v>0.13894324853228962</v>
      </c>
      <c r="AB16" s="43">
        <v>5</v>
      </c>
      <c r="AC16" s="44">
        <v>0</v>
      </c>
      <c r="AD16" s="75">
        <f t="shared" si="12"/>
        <v>5</v>
      </c>
      <c r="AE16" s="80">
        <f t="shared" si="13"/>
        <v>2.3052097740894422E-3</v>
      </c>
      <c r="AF16" s="43">
        <v>0</v>
      </c>
      <c r="AG16" s="44">
        <v>0</v>
      </c>
      <c r="AH16" s="75">
        <f t="shared" si="14"/>
        <v>0</v>
      </c>
      <c r="AI16" s="80">
        <f t="shared" si="15"/>
        <v>0</v>
      </c>
      <c r="AJ16" s="43">
        <v>124</v>
      </c>
      <c r="AK16" s="44">
        <v>0</v>
      </c>
      <c r="AL16" s="75">
        <f t="shared" si="16"/>
        <v>124</v>
      </c>
      <c r="AM16" s="80">
        <f t="shared" si="17"/>
        <v>6.1325420375865483E-2</v>
      </c>
      <c r="AN16" s="43">
        <v>333</v>
      </c>
      <c r="AO16" s="44">
        <v>0</v>
      </c>
      <c r="AP16" s="75">
        <f t="shared" si="18"/>
        <v>333</v>
      </c>
      <c r="AQ16" s="80">
        <f t="shared" si="19"/>
        <v>0.22067594433399601</v>
      </c>
    </row>
    <row r="17" spans="1:43" ht="24.95" customHeight="1" x14ac:dyDescent="0.2">
      <c r="A17" s="3">
        <v>10</v>
      </c>
      <c r="B17" s="50" t="s">
        <v>51</v>
      </c>
      <c r="D17" s="43">
        <v>571</v>
      </c>
      <c r="E17" s="44">
        <v>0</v>
      </c>
      <c r="F17" s="75">
        <f t="shared" si="0"/>
        <v>571</v>
      </c>
      <c r="G17" s="80">
        <f t="shared" si="1"/>
        <v>9.004604806661199E-3</v>
      </c>
      <c r="H17" s="43">
        <v>0</v>
      </c>
      <c r="I17" s="44">
        <v>0</v>
      </c>
      <c r="J17" s="75">
        <f t="shared" si="2"/>
        <v>0</v>
      </c>
      <c r="K17" s="80">
        <f t="shared" si="3"/>
        <v>0</v>
      </c>
      <c r="L17" s="43">
        <v>0</v>
      </c>
      <c r="M17" s="44">
        <v>1289</v>
      </c>
      <c r="N17" s="75">
        <f t="shared" si="4"/>
        <v>1289</v>
      </c>
      <c r="O17" s="80">
        <f t="shared" si="5"/>
        <v>4.2501978369823265E-2</v>
      </c>
      <c r="P17" s="43">
        <v>183</v>
      </c>
      <c r="Q17" s="44">
        <v>0</v>
      </c>
      <c r="R17" s="75">
        <f t="shared" si="6"/>
        <v>183</v>
      </c>
      <c r="S17" s="80">
        <f t="shared" si="7"/>
        <v>1.1572024788162388E-2</v>
      </c>
      <c r="T17" s="43">
        <v>0</v>
      </c>
      <c r="U17" s="44">
        <v>0</v>
      </c>
      <c r="V17" s="75">
        <f t="shared" si="8"/>
        <v>0</v>
      </c>
      <c r="W17" s="80" t="e">
        <f t="shared" si="9"/>
        <v>#DIV/0!</v>
      </c>
      <c r="X17" s="43">
        <v>0</v>
      </c>
      <c r="Y17" s="44">
        <v>0</v>
      </c>
      <c r="Z17" s="75">
        <f t="shared" si="10"/>
        <v>0</v>
      </c>
      <c r="AA17" s="80">
        <f t="shared" si="11"/>
        <v>0</v>
      </c>
      <c r="AB17" s="43">
        <v>0</v>
      </c>
      <c r="AC17" s="44">
        <v>0</v>
      </c>
      <c r="AD17" s="75">
        <f t="shared" si="12"/>
        <v>0</v>
      </c>
      <c r="AE17" s="80">
        <f t="shared" si="13"/>
        <v>0</v>
      </c>
      <c r="AF17" s="43">
        <v>0</v>
      </c>
      <c r="AG17" s="44">
        <v>0</v>
      </c>
      <c r="AH17" s="75">
        <f t="shared" si="14"/>
        <v>0</v>
      </c>
      <c r="AI17" s="80">
        <f t="shared" si="15"/>
        <v>0</v>
      </c>
      <c r="AJ17" s="43">
        <v>1</v>
      </c>
      <c r="AK17" s="44">
        <v>0</v>
      </c>
      <c r="AL17" s="75">
        <f t="shared" si="16"/>
        <v>1</v>
      </c>
      <c r="AM17" s="80">
        <f t="shared" si="17"/>
        <v>4.9455984174085062E-4</v>
      </c>
      <c r="AN17" s="43">
        <v>0</v>
      </c>
      <c r="AO17" s="44">
        <v>0</v>
      </c>
      <c r="AP17" s="75">
        <f t="shared" si="18"/>
        <v>0</v>
      </c>
      <c r="AQ17" s="80">
        <f t="shared" si="19"/>
        <v>0</v>
      </c>
    </row>
    <row r="18" spans="1:43" ht="24.95" customHeight="1" x14ac:dyDescent="0.2">
      <c r="A18" s="3">
        <v>11</v>
      </c>
      <c r="B18" s="50" t="s">
        <v>103</v>
      </c>
      <c r="D18" s="43">
        <v>0</v>
      </c>
      <c r="E18" s="44">
        <v>443</v>
      </c>
      <c r="F18" s="75">
        <f t="shared" si="0"/>
        <v>443</v>
      </c>
      <c r="G18" s="80">
        <f t="shared" si="1"/>
        <v>6.9860594209297921E-3</v>
      </c>
      <c r="H18" s="43">
        <v>0</v>
      </c>
      <c r="I18" s="44">
        <v>0</v>
      </c>
      <c r="J18" s="75">
        <f t="shared" si="2"/>
        <v>0</v>
      </c>
      <c r="K18" s="80">
        <f t="shared" si="3"/>
        <v>0</v>
      </c>
      <c r="L18" s="43">
        <v>428</v>
      </c>
      <c r="M18" s="44">
        <v>0</v>
      </c>
      <c r="N18" s="75">
        <f t="shared" si="4"/>
        <v>428</v>
      </c>
      <c r="O18" s="80">
        <f t="shared" si="5"/>
        <v>1.4112371405961487E-2</v>
      </c>
      <c r="P18" s="43">
        <v>0</v>
      </c>
      <c r="Q18" s="44">
        <v>0</v>
      </c>
      <c r="R18" s="75">
        <f t="shared" si="6"/>
        <v>0</v>
      </c>
      <c r="S18" s="80">
        <f t="shared" si="7"/>
        <v>0</v>
      </c>
      <c r="T18" s="43">
        <v>0</v>
      </c>
      <c r="U18" s="44">
        <v>0</v>
      </c>
      <c r="V18" s="75">
        <f t="shared" si="8"/>
        <v>0</v>
      </c>
      <c r="W18" s="80" t="e">
        <f t="shared" si="9"/>
        <v>#DIV/0!</v>
      </c>
      <c r="X18" s="43">
        <v>0</v>
      </c>
      <c r="Y18" s="44">
        <v>0</v>
      </c>
      <c r="Z18" s="75">
        <f t="shared" si="10"/>
        <v>0</v>
      </c>
      <c r="AA18" s="80">
        <f t="shared" si="11"/>
        <v>0</v>
      </c>
      <c r="AB18" s="43">
        <v>0</v>
      </c>
      <c r="AC18" s="44">
        <v>0</v>
      </c>
      <c r="AD18" s="75">
        <f t="shared" si="12"/>
        <v>0</v>
      </c>
      <c r="AE18" s="80">
        <f t="shared" si="13"/>
        <v>0</v>
      </c>
      <c r="AF18" s="43">
        <v>0</v>
      </c>
      <c r="AG18" s="44">
        <v>0</v>
      </c>
      <c r="AH18" s="75">
        <f t="shared" si="14"/>
        <v>0</v>
      </c>
      <c r="AI18" s="80">
        <f t="shared" si="15"/>
        <v>0</v>
      </c>
      <c r="AJ18" s="43">
        <v>0</v>
      </c>
      <c r="AK18" s="44">
        <v>0</v>
      </c>
      <c r="AL18" s="75">
        <f t="shared" si="16"/>
        <v>0</v>
      </c>
      <c r="AM18" s="80">
        <f t="shared" si="17"/>
        <v>0</v>
      </c>
      <c r="AN18" s="43">
        <v>0</v>
      </c>
      <c r="AO18" s="44">
        <v>0</v>
      </c>
      <c r="AP18" s="75">
        <f t="shared" si="18"/>
        <v>0</v>
      </c>
      <c r="AQ18" s="80">
        <f t="shared" si="19"/>
        <v>0</v>
      </c>
    </row>
    <row r="19" spans="1:43" ht="24.95" customHeight="1" x14ac:dyDescent="0.2">
      <c r="A19" s="3">
        <v>12</v>
      </c>
      <c r="B19" s="50" t="s">
        <v>86</v>
      </c>
      <c r="D19" s="43">
        <v>0</v>
      </c>
      <c r="E19" s="44">
        <v>336</v>
      </c>
      <c r="F19" s="75">
        <f t="shared" si="0"/>
        <v>336</v>
      </c>
      <c r="G19" s="80">
        <f t="shared" si="1"/>
        <v>5.2986816375449443E-3</v>
      </c>
      <c r="H19" s="43">
        <v>0</v>
      </c>
      <c r="I19" s="44">
        <v>0</v>
      </c>
      <c r="J19" s="75">
        <f t="shared" si="2"/>
        <v>0</v>
      </c>
      <c r="K19" s="80">
        <f t="shared" si="3"/>
        <v>0</v>
      </c>
      <c r="L19" s="43">
        <v>106</v>
      </c>
      <c r="M19" s="44">
        <v>1042</v>
      </c>
      <c r="N19" s="75">
        <f t="shared" si="4"/>
        <v>1148</v>
      </c>
      <c r="O19" s="80">
        <f t="shared" si="5"/>
        <v>3.7852809285149037E-2</v>
      </c>
      <c r="P19" s="43">
        <v>541</v>
      </c>
      <c r="Q19" s="44">
        <v>0</v>
      </c>
      <c r="R19" s="75">
        <f t="shared" si="6"/>
        <v>541</v>
      </c>
      <c r="S19" s="80">
        <f t="shared" si="7"/>
        <v>3.4210193499430885E-2</v>
      </c>
      <c r="T19" s="43">
        <v>0</v>
      </c>
      <c r="U19" s="44">
        <v>0</v>
      </c>
      <c r="V19" s="75">
        <f t="shared" si="8"/>
        <v>0</v>
      </c>
      <c r="W19" s="80" t="e">
        <f t="shared" si="9"/>
        <v>#DIV/0!</v>
      </c>
      <c r="X19" s="43">
        <v>0</v>
      </c>
      <c r="Y19" s="44">
        <v>0</v>
      </c>
      <c r="Z19" s="75">
        <f t="shared" si="10"/>
        <v>0</v>
      </c>
      <c r="AA19" s="80">
        <f t="shared" si="11"/>
        <v>0</v>
      </c>
      <c r="AB19" s="43">
        <v>0</v>
      </c>
      <c r="AC19" s="44">
        <v>0</v>
      </c>
      <c r="AD19" s="75">
        <f t="shared" si="12"/>
        <v>0</v>
      </c>
      <c r="AE19" s="80">
        <f t="shared" si="13"/>
        <v>0</v>
      </c>
      <c r="AF19" s="43">
        <v>0</v>
      </c>
      <c r="AG19" s="44">
        <v>0</v>
      </c>
      <c r="AH19" s="75">
        <f t="shared" si="14"/>
        <v>0</v>
      </c>
      <c r="AI19" s="80">
        <f t="shared" si="15"/>
        <v>0</v>
      </c>
      <c r="AJ19" s="43">
        <v>0</v>
      </c>
      <c r="AK19" s="44">
        <v>0</v>
      </c>
      <c r="AL19" s="75">
        <f t="shared" si="16"/>
        <v>0</v>
      </c>
      <c r="AM19" s="80">
        <f t="shared" si="17"/>
        <v>0</v>
      </c>
      <c r="AN19" s="43">
        <v>0</v>
      </c>
      <c r="AO19" s="44">
        <v>0</v>
      </c>
      <c r="AP19" s="75">
        <f t="shared" si="18"/>
        <v>0</v>
      </c>
      <c r="AQ19" s="80">
        <f t="shared" si="19"/>
        <v>0</v>
      </c>
    </row>
    <row r="20" spans="1:43" ht="24.95" customHeight="1" x14ac:dyDescent="0.2">
      <c r="A20" s="3">
        <v>13</v>
      </c>
      <c r="B20" s="50" t="s">
        <v>43</v>
      </c>
      <c r="D20" s="43">
        <v>304</v>
      </c>
      <c r="E20" s="44">
        <v>0</v>
      </c>
      <c r="F20" s="75">
        <f t="shared" si="0"/>
        <v>304</v>
      </c>
      <c r="G20" s="80">
        <f t="shared" si="1"/>
        <v>4.7940452911120921E-3</v>
      </c>
      <c r="H20" s="43">
        <v>0</v>
      </c>
      <c r="I20" s="44">
        <v>0</v>
      </c>
      <c r="J20" s="75">
        <f t="shared" si="2"/>
        <v>0</v>
      </c>
      <c r="K20" s="80">
        <f t="shared" si="3"/>
        <v>0</v>
      </c>
      <c r="L20" s="43">
        <v>97</v>
      </c>
      <c r="M20" s="44">
        <v>0</v>
      </c>
      <c r="N20" s="75">
        <f t="shared" si="4"/>
        <v>97</v>
      </c>
      <c r="O20" s="80">
        <f t="shared" si="5"/>
        <v>3.1983645476127672E-3</v>
      </c>
      <c r="P20" s="43">
        <v>923</v>
      </c>
      <c r="Q20" s="44">
        <v>0</v>
      </c>
      <c r="R20" s="75">
        <f t="shared" si="6"/>
        <v>923</v>
      </c>
      <c r="S20" s="80">
        <f t="shared" si="7"/>
        <v>5.8366004805868218E-2</v>
      </c>
      <c r="T20" s="43">
        <v>0</v>
      </c>
      <c r="U20" s="44">
        <v>0</v>
      </c>
      <c r="V20" s="75">
        <f t="shared" si="8"/>
        <v>0</v>
      </c>
      <c r="W20" s="80" t="e">
        <f t="shared" si="9"/>
        <v>#DIV/0!</v>
      </c>
      <c r="X20" s="43">
        <v>181</v>
      </c>
      <c r="Y20" s="44">
        <v>0</v>
      </c>
      <c r="Z20" s="75">
        <f t="shared" si="10"/>
        <v>181</v>
      </c>
      <c r="AA20" s="80">
        <f t="shared" si="11"/>
        <v>5.060106234274532E-2</v>
      </c>
      <c r="AB20" s="43">
        <v>0</v>
      </c>
      <c r="AC20" s="44">
        <v>0</v>
      </c>
      <c r="AD20" s="75">
        <f t="shared" si="12"/>
        <v>0</v>
      </c>
      <c r="AE20" s="80">
        <f t="shared" si="13"/>
        <v>0</v>
      </c>
      <c r="AF20" s="43">
        <v>0</v>
      </c>
      <c r="AG20" s="44">
        <v>0</v>
      </c>
      <c r="AH20" s="75">
        <f t="shared" si="14"/>
        <v>0</v>
      </c>
      <c r="AI20" s="80">
        <f t="shared" si="15"/>
        <v>0</v>
      </c>
      <c r="AJ20" s="43">
        <v>0</v>
      </c>
      <c r="AK20" s="44">
        <v>0</v>
      </c>
      <c r="AL20" s="75">
        <f t="shared" si="16"/>
        <v>0</v>
      </c>
      <c r="AM20" s="80">
        <f t="shared" si="17"/>
        <v>0</v>
      </c>
      <c r="AN20" s="43">
        <v>0</v>
      </c>
      <c r="AO20" s="44">
        <v>0</v>
      </c>
      <c r="AP20" s="75">
        <f t="shared" si="18"/>
        <v>0</v>
      </c>
      <c r="AQ20" s="80">
        <f t="shared" si="19"/>
        <v>0</v>
      </c>
    </row>
    <row r="21" spans="1:43" ht="24.95" customHeight="1" x14ac:dyDescent="0.2">
      <c r="A21" s="3">
        <v>14</v>
      </c>
      <c r="B21" s="50" t="s">
        <v>72</v>
      </c>
      <c r="D21" s="43">
        <v>48</v>
      </c>
      <c r="E21" s="44">
        <v>245</v>
      </c>
      <c r="F21" s="75">
        <f t="shared" si="0"/>
        <v>293</v>
      </c>
      <c r="G21" s="80">
        <f t="shared" si="1"/>
        <v>4.6205765470257992E-3</v>
      </c>
      <c r="H21" s="43">
        <v>0</v>
      </c>
      <c r="I21" s="44">
        <v>0</v>
      </c>
      <c r="J21" s="75">
        <f t="shared" si="2"/>
        <v>0</v>
      </c>
      <c r="K21" s="80">
        <f t="shared" si="3"/>
        <v>0</v>
      </c>
      <c r="L21" s="43">
        <v>204</v>
      </c>
      <c r="M21" s="44">
        <v>1810</v>
      </c>
      <c r="N21" s="75">
        <f t="shared" si="4"/>
        <v>2014</v>
      </c>
      <c r="O21" s="80">
        <f t="shared" si="5"/>
        <v>6.640728040094962E-2</v>
      </c>
      <c r="P21" s="43">
        <v>1262</v>
      </c>
      <c r="Q21" s="44">
        <v>0</v>
      </c>
      <c r="R21" s="75">
        <f t="shared" si="6"/>
        <v>1262</v>
      </c>
      <c r="S21" s="80">
        <f t="shared" si="7"/>
        <v>7.9802706462628048E-2</v>
      </c>
      <c r="T21" s="43">
        <v>0</v>
      </c>
      <c r="U21" s="44">
        <v>0</v>
      </c>
      <c r="V21" s="75">
        <f t="shared" si="8"/>
        <v>0</v>
      </c>
      <c r="W21" s="80" t="e">
        <f t="shared" si="9"/>
        <v>#DIV/0!</v>
      </c>
      <c r="X21" s="43">
        <v>0</v>
      </c>
      <c r="Y21" s="44">
        <v>0</v>
      </c>
      <c r="Z21" s="75">
        <f t="shared" si="10"/>
        <v>0</v>
      </c>
      <c r="AA21" s="80">
        <f t="shared" si="11"/>
        <v>0</v>
      </c>
      <c r="AB21" s="43">
        <v>0</v>
      </c>
      <c r="AC21" s="44">
        <v>0</v>
      </c>
      <c r="AD21" s="75">
        <f t="shared" si="12"/>
        <v>0</v>
      </c>
      <c r="AE21" s="80">
        <f t="shared" si="13"/>
        <v>0</v>
      </c>
      <c r="AF21" s="43">
        <v>0</v>
      </c>
      <c r="AG21" s="44">
        <v>0</v>
      </c>
      <c r="AH21" s="75">
        <f t="shared" si="14"/>
        <v>0</v>
      </c>
      <c r="AI21" s="80">
        <f t="shared" si="15"/>
        <v>0</v>
      </c>
      <c r="AJ21" s="43">
        <v>7</v>
      </c>
      <c r="AK21" s="44">
        <v>0</v>
      </c>
      <c r="AL21" s="75">
        <f t="shared" si="16"/>
        <v>7</v>
      </c>
      <c r="AM21" s="80">
        <f t="shared" si="17"/>
        <v>3.4619188921859545E-3</v>
      </c>
      <c r="AN21" s="43">
        <v>0</v>
      </c>
      <c r="AO21" s="44">
        <v>0</v>
      </c>
      <c r="AP21" s="75">
        <f t="shared" si="18"/>
        <v>0</v>
      </c>
      <c r="AQ21" s="80">
        <f t="shared" si="19"/>
        <v>0</v>
      </c>
    </row>
    <row r="22" spans="1:43" ht="24.95" customHeight="1" x14ac:dyDescent="0.2">
      <c r="A22" s="3">
        <v>15</v>
      </c>
      <c r="B22" s="50" t="s">
        <v>89</v>
      </c>
      <c r="D22" s="43">
        <v>181</v>
      </c>
      <c r="E22" s="44">
        <v>0</v>
      </c>
      <c r="F22" s="75">
        <f t="shared" si="0"/>
        <v>181</v>
      </c>
      <c r="G22" s="80">
        <f t="shared" si="1"/>
        <v>2.8543493345108183E-3</v>
      </c>
      <c r="H22" s="43">
        <v>0</v>
      </c>
      <c r="I22" s="44">
        <v>0</v>
      </c>
      <c r="J22" s="75">
        <f t="shared" si="2"/>
        <v>0</v>
      </c>
      <c r="K22" s="80">
        <f t="shared" si="3"/>
        <v>0</v>
      </c>
      <c r="L22" s="43">
        <v>0</v>
      </c>
      <c r="M22" s="44">
        <v>0</v>
      </c>
      <c r="N22" s="75">
        <f t="shared" si="4"/>
        <v>0</v>
      </c>
      <c r="O22" s="80">
        <f t="shared" si="5"/>
        <v>0</v>
      </c>
      <c r="P22" s="43">
        <v>24</v>
      </c>
      <c r="Q22" s="44">
        <v>0</v>
      </c>
      <c r="R22" s="75">
        <f t="shared" si="6"/>
        <v>24</v>
      </c>
      <c r="S22" s="80">
        <f t="shared" si="7"/>
        <v>1.5176425951688376E-3</v>
      </c>
      <c r="T22" s="43">
        <v>0</v>
      </c>
      <c r="U22" s="44">
        <v>0</v>
      </c>
      <c r="V22" s="75">
        <f t="shared" si="8"/>
        <v>0</v>
      </c>
      <c r="W22" s="80" t="e">
        <f t="shared" si="9"/>
        <v>#DIV/0!</v>
      </c>
      <c r="X22" s="43">
        <v>2</v>
      </c>
      <c r="Y22" s="44">
        <v>0</v>
      </c>
      <c r="Z22" s="75">
        <f t="shared" si="10"/>
        <v>2</v>
      </c>
      <c r="AA22" s="80">
        <f t="shared" si="11"/>
        <v>5.5912776069331842E-4</v>
      </c>
      <c r="AB22" s="43">
        <v>1</v>
      </c>
      <c r="AC22" s="44">
        <v>0</v>
      </c>
      <c r="AD22" s="75">
        <f t="shared" si="12"/>
        <v>1</v>
      </c>
      <c r="AE22" s="80">
        <f t="shared" si="13"/>
        <v>4.6104195481788842E-4</v>
      </c>
      <c r="AF22" s="43">
        <v>0</v>
      </c>
      <c r="AG22" s="44">
        <v>0</v>
      </c>
      <c r="AH22" s="75">
        <f t="shared" si="14"/>
        <v>0</v>
      </c>
      <c r="AI22" s="80">
        <f t="shared" si="15"/>
        <v>0</v>
      </c>
      <c r="AJ22" s="43">
        <v>0</v>
      </c>
      <c r="AK22" s="44">
        <v>0</v>
      </c>
      <c r="AL22" s="75">
        <f t="shared" si="16"/>
        <v>0</v>
      </c>
      <c r="AM22" s="80">
        <f t="shared" si="17"/>
        <v>0</v>
      </c>
      <c r="AN22" s="43">
        <v>0</v>
      </c>
      <c r="AO22" s="44">
        <v>0</v>
      </c>
      <c r="AP22" s="75">
        <f t="shared" si="18"/>
        <v>0</v>
      </c>
      <c r="AQ22" s="80">
        <f t="shared" si="19"/>
        <v>0</v>
      </c>
    </row>
    <row r="23" spans="1:43" ht="24.95" customHeight="1" x14ac:dyDescent="0.2">
      <c r="A23" s="3">
        <v>16</v>
      </c>
      <c r="B23" s="50" t="s">
        <v>175</v>
      </c>
      <c r="D23" s="43">
        <v>163</v>
      </c>
      <c r="E23" s="44">
        <v>0</v>
      </c>
      <c r="F23" s="75">
        <f t="shared" si="0"/>
        <v>163</v>
      </c>
      <c r="G23" s="80">
        <f t="shared" si="1"/>
        <v>2.5704913896423391E-3</v>
      </c>
      <c r="H23" s="43">
        <v>0</v>
      </c>
      <c r="I23" s="44">
        <v>0</v>
      </c>
      <c r="J23" s="75">
        <f t="shared" si="2"/>
        <v>0</v>
      </c>
      <c r="K23" s="80">
        <f t="shared" si="3"/>
        <v>0</v>
      </c>
      <c r="L23" s="43">
        <v>238</v>
      </c>
      <c r="M23" s="44">
        <v>0</v>
      </c>
      <c r="N23" s="75">
        <f t="shared" si="4"/>
        <v>238</v>
      </c>
      <c r="O23" s="80">
        <f t="shared" si="5"/>
        <v>7.8475336322869956E-3</v>
      </c>
      <c r="P23" s="43">
        <v>0</v>
      </c>
      <c r="Q23" s="44">
        <v>0</v>
      </c>
      <c r="R23" s="75">
        <f t="shared" si="6"/>
        <v>0</v>
      </c>
      <c r="S23" s="80">
        <f t="shared" si="7"/>
        <v>0</v>
      </c>
      <c r="T23" s="43">
        <v>0</v>
      </c>
      <c r="U23" s="44">
        <v>0</v>
      </c>
      <c r="V23" s="75">
        <f t="shared" si="8"/>
        <v>0</v>
      </c>
      <c r="W23" s="80" t="e">
        <f t="shared" si="9"/>
        <v>#DIV/0!</v>
      </c>
      <c r="X23" s="43">
        <v>3</v>
      </c>
      <c r="Y23" s="44">
        <v>0</v>
      </c>
      <c r="Z23" s="75">
        <f t="shared" si="10"/>
        <v>3</v>
      </c>
      <c r="AA23" s="80">
        <f t="shared" si="11"/>
        <v>8.3869164103997763E-4</v>
      </c>
      <c r="AB23" s="43">
        <v>0</v>
      </c>
      <c r="AC23" s="44">
        <v>0</v>
      </c>
      <c r="AD23" s="75">
        <f t="shared" si="12"/>
        <v>0</v>
      </c>
      <c r="AE23" s="80">
        <f t="shared" si="13"/>
        <v>0</v>
      </c>
      <c r="AF23" s="43">
        <v>0</v>
      </c>
      <c r="AG23" s="44">
        <v>0</v>
      </c>
      <c r="AH23" s="75">
        <f t="shared" si="14"/>
        <v>0</v>
      </c>
      <c r="AI23" s="80">
        <f t="shared" si="15"/>
        <v>0</v>
      </c>
      <c r="AJ23" s="43">
        <v>11</v>
      </c>
      <c r="AK23" s="44">
        <v>0</v>
      </c>
      <c r="AL23" s="75">
        <f t="shared" si="16"/>
        <v>11</v>
      </c>
      <c r="AM23" s="80">
        <f t="shared" si="17"/>
        <v>5.440158259149357E-3</v>
      </c>
      <c r="AN23" s="43">
        <v>18</v>
      </c>
      <c r="AO23" s="44">
        <v>0</v>
      </c>
      <c r="AP23" s="75">
        <f t="shared" si="18"/>
        <v>18</v>
      </c>
      <c r="AQ23" s="80">
        <f t="shared" si="19"/>
        <v>1.1928429423459244E-2</v>
      </c>
    </row>
    <row r="24" spans="1:43" ht="24.95" customHeight="1" x14ac:dyDescent="0.2">
      <c r="A24" s="3">
        <v>17</v>
      </c>
      <c r="B24" s="50" t="s">
        <v>62</v>
      </c>
      <c r="D24" s="43">
        <v>120</v>
      </c>
      <c r="E24" s="44">
        <v>0</v>
      </c>
      <c r="F24" s="75">
        <f t="shared" si="0"/>
        <v>120</v>
      </c>
      <c r="G24" s="80">
        <f t="shared" si="1"/>
        <v>1.8923862991231943E-3</v>
      </c>
      <c r="H24" s="43">
        <v>0</v>
      </c>
      <c r="I24" s="44">
        <v>0</v>
      </c>
      <c r="J24" s="75">
        <f t="shared" si="2"/>
        <v>0</v>
      </c>
      <c r="K24" s="80">
        <f t="shared" si="3"/>
        <v>0</v>
      </c>
      <c r="L24" s="43">
        <v>0</v>
      </c>
      <c r="M24" s="44">
        <v>0</v>
      </c>
      <c r="N24" s="75">
        <f t="shared" si="4"/>
        <v>0</v>
      </c>
      <c r="O24" s="80">
        <f t="shared" si="5"/>
        <v>0</v>
      </c>
      <c r="P24" s="43">
        <v>71</v>
      </c>
      <c r="Q24" s="44">
        <v>0</v>
      </c>
      <c r="R24" s="75">
        <f t="shared" si="6"/>
        <v>71</v>
      </c>
      <c r="S24" s="80">
        <f t="shared" si="7"/>
        <v>4.4896926773744785E-3</v>
      </c>
      <c r="T24" s="43">
        <v>0</v>
      </c>
      <c r="U24" s="44">
        <v>0</v>
      </c>
      <c r="V24" s="75">
        <f t="shared" si="8"/>
        <v>0</v>
      </c>
      <c r="W24" s="80" t="e">
        <f t="shared" si="9"/>
        <v>#DIV/0!</v>
      </c>
      <c r="X24" s="43">
        <v>46</v>
      </c>
      <c r="Y24" s="44">
        <v>0</v>
      </c>
      <c r="Z24" s="75">
        <f t="shared" si="10"/>
        <v>46</v>
      </c>
      <c r="AA24" s="80">
        <f t="shared" si="11"/>
        <v>1.2859938495946324E-2</v>
      </c>
      <c r="AB24" s="43">
        <v>0</v>
      </c>
      <c r="AC24" s="44">
        <v>0</v>
      </c>
      <c r="AD24" s="75">
        <f t="shared" si="12"/>
        <v>0</v>
      </c>
      <c r="AE24" s="80">
        <f t="shared" si="13"/>
        <v>0</v>
      </c>
      <c r="AF24" s="43">
        <v>0</v>
      </c>
      <c r="AG24" s="44">
        <v>0</v>
      </c>
      <c r="AH24" s="75">
        <f t="shared" si="14"/>
        <v>0</v>
      </c>
      <c r="AI24" s="80">
        <f t="shared" si="15"/>
        <v>0</v>
      </c>
      <c r="AJ24" s="43">
        <v>14</v>
      </c>
      <c r="AK24" s="44">
        <v>0</v>
      </c>
      <c r="AL24" s="75">
        <f t="shared" si="16"/>
        <v>14</v>
      </c>
      <c r="AM24" s="80">
        <f t="shared" si="17"/>
        <v>6.923837784371909E-3</v>
      </c>
      <c r="AN24" s="43">
        <v>5</v>
      </c>
      <c r="AO24" s="44">
        <v>0</v>
      </c>
      <c r="AP24" s="75">
        <f t="shared" si="18"/>
        <v>5</v>
      </c>
      <c r="AQ24" s="80">
        <f t="shared" si="19"/>
        <v>3.3134526176275677E-3</v>
      </c>
    </row>
    <row r="25" spans="1:43" ht="24.95" customHeight="1" x14ac:dyDescent="0.2">
      <c r="A25" s="3">
        <v>18</v>
      </c>
      <c r="B25" s="50" t="s">
        <v>55</v>
      </c>
      <c r="D25" s="43">
        <v>57</v>
      </c>
      <c r="E25" s="44">
        <v>0</v>
      </c>
      <c r="F25" s="75">
        <f t="shared" si="0"/>
        <v>57</v>
      </c>
      <c r="G25" s="80">
        <f t="shared" si="1"/>
        <v>8.9888349208351733E-4</v>
      </c>
      <c r="H25" s="43">
        <v>0</v>
      </c>
      <c r="I25" s="44">
        <v>0</v>
      </c>
      <c r="J25" s="75">
        <f t="shared" si="2"/>
        <v>0</v>
      </c>
      <c r="K25" s="80">
        <f t="shared" si="3"/>
        <v>0</v>
      </c>
      <c r="L25" s="43">
        <v>0</v>
      </c>
      <c r="M25" s="44">
        <v>0</v>
      </c>
      <c r="N25" s="75">
        <f t="shared" si="4"/>
        <v>0</v>
      </c>
      <c r="O25" s="80">
        <f t="shared" si="5"/>
        <v>0</v>
      </c>
      <c r="P25" s="43">
        <v>0</v>
      </c>
      <c r="Q25" s="44">
        <v>0</v>
      </c>
      <c r="R25" s="75">
        <f t="shared" si="6"/>
        <v>0</v>
      </c>
      <c r="S25" s="80">
        <f t="shared" si="7"/>
        <v>0</v>
      </c>
      <c r="T25" s="43">
        <v>0</v>
      </c>
      <c r="U25" s="44">
        <v>0</v>
      </c>
      <c r="V25" s="75">
        <f t="shared" si="8"/>
        <v>0</v>
      </c>
      <c r="W25" s="80" t="e">
        <f t="shared" si="9"/>
        <v>#DIV/0!</v>
      </c>
      <c r="X25" s="43">
        <v>24</v>
      </c>
      <c r="Y25" s="44">
        <v>0</v>
      </c>
      <c r="Z25" s="75">
        <f t="shared" si="10"/>
        <v>24</v>
      </c>
      <c r="AA25" s="80">
        <f t="shared" si="11"/>
        <v>6.7095331283198211E-3</v>
      </c>
      <c r="AB25" s="43">
        <v>0</v>
      </c>
      <c r="AC25" s="44">
        <v>0</v>
      </c>
      <c r="AD25" s="75">
        <f t="shared" si="12"/>
        <v>0</v>
      </c>
      <c r="AE25" s="80">
        <f t="shared" si="13"/>
        <v>0</v>
      </c>
      <c r="AF25" s="43">
        <v>0</v>
      </c>
      <c r="AG25" s="44">
        <v>0</v>
      </c>
      <c r="AH25" s="75">
        <f t="shared" si="14"/>
        <v>0</v>
      </c>
      <c r="AI25" s="80">
        <f t="shared" si="15"/>
        <v>0</v>
      </c>
      <c r="AJ25" s="43">
        <v>0</v>
      </c>
      <c r="AK25" s="44">
        <v>0</v>
      </c>
      <c r="AL25" s="75">
        <f t="shared" si="16"/>
        <v>0</v>
      </c>
      <c r="AM25" s="80">
        <f t="shared" si="17"/>
        <v>0</v>
      </c>
      <c r="AN25" s="43">
        <v>0</v>
      </c>
      <c r="AO25" s="44">
        <v>0</v>
      </c>
      <c r="AP25" s="75">
        <f t="shared" si="18"/>
        <v>0</v>
      </c>
      <c r="AQ25" s="80">
        <f t="shared" si="19"/>
        <v>0</v>
      </c>
    </row>
    <row r="26" spans="1:43" ht="24.95" customHeight="1" x14ac:dyDescent="0.2">
      <c r="A26" s="3">
        <v>19</v>
      </c>
      <c r="B26" s="50" t="s">
        <v>83</v>
      </c>
      <c r="D26" s="43">
        <v>32</v>
      </c>
      <c r="E26" s="44">
        <v>0</v>
      </c>
      <c r="F26" s="75">
        <f t="shared" si="0"/>
        <v>32</v>
      </c>
      <c r="G26" s="80">
        <f t="shared" si="1"/>
        <v>5.0463634643285185E-4</v>
      </c>
      <c r="H26" s="43">
        <v>0</v>
      </c>
      <c r="I26" s="44">
        <v>0</v>
      </c>
      <c r="J26" s="75">
        <f t="shared" si="2"/>
        <v>0</v>
      </c>
      <c r="K26" s="80">
        <f t="shared" si="3"/>
        <v>0</v>
      </c>
      <c r="L26" s="43">
        <v>0</v>
      </c>
      <c r="M26" s="44">
        <v>0</v>
      </c>
      <c r="N26" s="75">
        <f t="shared" si="4"/>
        <v>0</v>
      </c>
      <c r="O26" s="80">
        <f t="shared" si="5"/>
        <v>0</v>
      </c>
      <c r="P26" s="43">
        <v>0</v>
      </c>
      <c r="Q26" s="44">
        <v>0</v>
      </c>
      <c r="R26" s="75">
        <f t="shared" si="6"/>
        <v>0</v>
      </c>
      <c r="S26" s="80">
        <f t="shared" si="7"/>
        <v>0</v>
      </c>
      <c r="T26" s="43">
        <v>0</v>
      </c>
      <c r="U26" s="44">
        <v>0</v>
      </c>
      <c r="V26" s="75">
        <f t="shared" si="8"/>
        <v>0</v>
      </c>
      <c r="W26" s="80" t="e">
        <f t="shared" si="9"/>
        <v>#DIV/0!</v>
      </c>
      <c r="X26" s="43">
        <v>0</v>
      </c>
      <c r="Y26" s="44">
        <v>0</v>
      </c>
      <c r="Z26" s="75">
        <f t="shared" si="10"/>
        <v>0</v>
      </c>
      <c r="AA26" s="80">
        <f t="shared" si="11"/>
        <v>0</v>
      </c>
      <c r="AB26" s="43">
        <v>0</v>
      </c>
      <c r="AC26" s="44">
        <v>0</v>
      </c>
      <c r="AD26" s="75">
        <f t="shared" si="12"/>
        <v>0</v>
      </c>
      <c r="AE26" s="80">
        <f t="shared" si="13"/>
        <v>0</v>
      </c>
      <c r="AF26" s="43">
        <v>0</v>
      </c>
      <c r="AG26" s="44">
        <v>0</v>
      </c>
      <c r="AH26" s="75">
        <f t="shared" si="14"/>
        <v>0</v>
      </c>
      <c r="AI26" s="80">
        <f t="shared" si="15"/>
        <v>0</v>
      </c>
      <c r="AJ26" s="43">
        <v>0</v>
      </c>
      <c r="AK26" s="44">
        <v>0</v>
      </c>
      <c r="AL26" s="75">
        <f t="shared" si="16"/>
        <v>0</v>
      </c>
      <c r="AM26" s="80">
        <f t="shared" si="17"/>
        <v>0</v>
      </c>
      <c r="AN26" s="43">
        <v>0</v>
      </c>
      <c r="AO26" s="44">
        <v>0</v>
      </c>
      <c r="AP26" s="75">
        <f t="shared" si="18"/>
        <v>0</v>
      </c>
      <c r="AQ26" s="80">
        <f t="shared" si="19"/>
        <v>0</v>
      </c>
    </row>
    <row r="27" spans="1:43" ht="24.95" customHeight="1" x14ac:dyDescent="0.2">
      <c r="A27" s="3">
        <v>20</v>
      </c>
      <c r="B27" s="50" t="s">
        <v>178</v>
      </c>
      <c r="D27" s="43">
        <v>31</v>
      </c>
      <c r="E27" s="44">
        <v>0</v>
      </c>
      <c r="F27" s="75">
        <f t="shared" si="0"/>
        <v>31</v>
      </c>
      <c r="G27" s="80">
        <f t="shared" si="1"/>
        <v>4.8886646060682516E-4</v>
      </c>
      <c r="H27" s="43">
        <v>0</v>
      </c>
      <c r="I27" s="44">
        <v>0</v>
      </c>
      <c r="J27" s="75">
        <f t="shared" si="2"/>
        <v>0</v>
      </c>
      <c r="K27" s="80">
        <f t="shared" si="3"/>
        <v>0</v>
      </c>
      <c r="L27" s="43">
        <v>0</v>
      </c>
      <c r="M27" s="44">
        <v>0</v>
      </c>
      <c r="N27" s="75">
        <f t="shared" si="4"/>
        <v>0</v>
      </c>
      <c r="O27" s="80">
        <f t="shared" si="5"/>
        <v>0</v>
      </c>
      <c r="P27" s="43">
        <v>0</v>
      </c>
      <c r="Q27" s="44">
        <v>0</v>
      </c>
      <c r="R27" s="75">
        <f t="shared" si="6"/>
        <v>0</v>
      </c>
      <c r="S27" s="80">
        <f t="shared" si="7"/>
        <v>0</v>
      </c>
      <c r="T27" s="43">
        <v>0</v>
      </c>
      <c r="U27" s="44">
        <v>0</v>
      </c>
      <c r="V27" s="75">
        <f t="shared" si="8"/>
        <v>0</v>
      </c>
      <c r="W27" s="80" t="e">
        <f t="shared" si="9"/>
        <v>#DIV/0!</v>
      </c>
      <c r="X27" s="43">
        <v>0</v>
      </c>
      <c r="Y27" s="44">
        <v>0</v>
      </c>
      <c r="Z27" s="75">
        <f t="shared" si="10"/>
        <v>0</v>
      </c>
      <c r="AA27" s="80">
        <f t="shared" si="11"/>
        <v>0</v>
      </c>
      <c r="AB27" s="43">
        <v>0</v>
      </c>
      <c r="AC27" s="44">
        <v>0</v>
      </c>
      <c r="AD27" s="75">
        <f t="shared" si="12"/>
        <v>0</v>
      </c>
      <c r="AE27" s="80">
        <f t="shared" si="13"/>
        <v>0</v>
      </c>
      <c r="AF27" s="43">
        <v>0</v>
      </c>
      <c r="AG27" s="44">
        <v>0</v>
      </c>
      <c r="AH27" s="75">
        <f t="shared" si="14"/>
        <v>0</v>
      </c>
      <c r="AI27" s="80">
        <f t="shared" si="15"/>
        <v>0</v>
      </c>
      <c r="AJ27" s="43">
        <v>0</v>
      </c>
      <c r="AK27" s="44">
        <v>0</v>
      </c>
      <c r="AL27" s="75">
        <f t="shared" si="16"/>
        <v>0</v>
      </c>
      <c r="AM27" s="80">
        <f t="shared" si="17"/>
        <v>0</v>
      </c>
      <c r="AN27" s="43">
        <v>0</v>
      </c>
      <c r="AO27" s="44">
        <v>0</v>
      </c>
      <c r="AP27" s="75">
        <f t="shared" si="18"/>
        <v>0</v>
      </c>
      <c r="AQ27" s="80">
        <f t="shared" si="19"/>
        <v>0</v>
      </c>
    </row>
    <row r="28" spans="1:43" ht="24.95" customHeight="1" x14ac:dyDescent="0.2">
      <c r="A28" s="3">
        <v>21</v>
      </c>
      <c r="B28" s="50" t="s">
        <v>82</v>
      </c>
      <c r="D28" s="43">
        <v>29</v>
      </c>
      <c r="E28" s="44">
        <v>0</v>
      </c>
      <c r="F28" s="75">
        <f t="shared" si="0"/>
        <v>29</v>
      </c>
      <c r="G28" s="80">
        <f t="shared" si="1"/>
        <v>4.5732668895477195E-4</v>
      </c>
      <c r="H28" s="43">
        <v>0</v>
      </c>
      <c r="I28" s="44">
        <v>0</v>
      </c>
      <c r="J28" s="75">
        <f t="shared" si="2"/>
        <v>0</v>
      </c>
      <c r="K28" s="80">
        <f t="shared" si="3"/>
        <v>0</v>
      </c>
      <c r="L28" s="43">
        <v>0</v>
      </c>
      <c r="M28" s="44">
        <v>0</v>
      </c>
      <c r="N28" s="75">
        <f t="shared" si="4"/>
        <v>0</v>
      </c>
      <c r="O28" s="80">
        <f t="shared" si="5"/>
        <v>0</v>
      </c>
      <c r="P28" s="43">
        <v>0</v>
      </c>
      <c r="Q28" s="44">
        <v>0</v>
      </c>
      <c r="R28" s="75">
        <f t="shared" si="6"/>
        <v>0</v>
      </c>
      <c r="S28" s="80">
        <f t="shared" si="7"/>
        <v>0</v>
      </c>
      <c r="T28" s="43">
        <v>0</v>
      </c>
      <c r="U28" s="44">
        <v>0</v>
      </c>
      <c r="V28" s="75">
        <f t="shared" si="8"/>
        <v>0</v>
      </c>
      <c r="W28" s="80" t="e">
        <f t="shared" si="9"/>
        <v>#DIV/0!</v>
      </c>
      <c r="X28" s="43">
        <v>8</v>
      </c>
      <c r="Y28" s="44">
        <v>0</v>
      </c>
      <c r="Z28" s="75">
        <f t="shared" si="10"/>
        <v>8</v>
      </c>
      <c r="AA28" s="80">
        <f t="shared" si="11"/>
        <v>2.2365110427732737E-3</v>
      </c>
      <c r="AB28" s="43">
        <v>0</v>
      </c>
      <c r="AC28" s="44">
        <v>0</v>
      </c>
      <c r="AD28" s="75">
        <f t="shared" si="12"/>
        <v>0</v>
      </c>
      <c r="AE28" s="80">
        <f t="shared" si="13"/>
        <v>0</v>
      </c>
      <c r="AF28" s="43">
        <v>0</v>
      </c>
      <c r="AG28" s="44">
        <v>0</v>
      </c>
      <c r="AH28" s="75">
        <f t="shared" si="14"/>
        <v>0</v>
      </c>
      <c r="AI28" s="80">
        <f t="shared" si="15"/>
        <v>0</v>
      </c>
      <c r="AJ28" s="43">
        <v>0</v>
      </c>
      <c r="AK28" s="44">
        <v>0</v>
      </c>
      <c r="AL28" s="75">
        <f t="shared" si="16"/>
        <v>0</v>
      </c>
      <c r="AM28" s="80">
        <f t="shared" si="17"/>
        <v>0</v>
      </c>
      <c r="AN28" s="43">
        <v>0</v>
      </c>
      <c r="AO28" s="44">
        <v>0</v>
      </c>
      <c r="AP28" s="75">
        <f t="shared" si="18"/>
        <v>0</v>
      </c>
      <c r="AQ28" s="80">
        <f t="shared" si="19"/>
        <v>0</v>
      </c>
    </row>
    <row r="29" spans="1:43" ht="24.95" customHeight="1" x14ac:dyDescent="0.2">
      <c r="A29" s="3">
        <v>22</v>
      </c>
      <c r="B29" s="50" t="s">
        <v>153</v>
      </c>
      <c r="D29" s="43">
        <v>19</v>
      </c>
      <c r="E29" s="44">
        <v>0</v>
      </c>
      <c r="F29" s="75">
        <f t="shared" si="0"/>
        <v>19</v>
      </c>
      <c r="G29" s="80">
        <f t="shared" si="1"/>
        <v>2.9962783069450576E-4</v>
      </c>
      <c r="H29" s="43">
        <v>0</v>
      </c>
      <c r="I29" s="44">
        <v>0</v>
      </c>
      <c r="J29" s="75">
        <f t="shared" si="2"/>
        <v>0</v>
      </c>
      <c r="K29" s="80">
        <f t="shared" si="3"/>
        <v>0</v>
      </c>
      <c r="L29" s="43">
        <v>0</v>
      </c>
      <c r="M29" s="44">
        <v>0</v>
      </c>
      <c r="N29" s="75">
        <f t="shared" si="4"/>
        <v>0</v>
      </c>
      <c r="O29" s="80">
        <f t="shared" si="5"/>
        <v>0</v>
      </c>
      <c r="P29" s="43">
        <v>0</v>
      </c>
      <c r="Q29" s="44">
        <v>0</v>
      </c>
      <c r="R29" s="75">
        <f t="shared" si="6"/>
        <v>0</v>
      </c>
      <c r="S29" s="80">
        <f t="shared" si="7"/>
        <v>0</v>
      </c>
      <c r="T29" s="43">
        <v>0</v>
      </c>
      <c r="U29" s="44">
        <v>0</v>
      </c>
      <c r="V29" s="75">
        <f t="shared" si="8"/>
        <v>0</v>
      </c>
      <c r="W29" s="80" t="e">
        <f t="shared" si="9"/>
        <v>#DIV/0!</v>
      </c>
      <c r="X29" s="43">
        <v>0</v>
      </c>
      <c r="Y29" s="44">
        <v>0</v>
      </c>
      <c r="Z29" s="75">
        <f t="shared" si="10"/>
        <v>0</v>
      </c>
      <c r="AA29" s="80">
        <f t="shared" si="11"/>
        <v>0</v>
      </c>
      <c r="AB29" s="43">
        <v>0</v>
      </c>
      <c r="AC29" s="44">
        <v>0</v>
      </c>
      <c r="AD29" s="75">
        <f t="shared" si="12"/>
        <v>0</v>
      </c>
      <c r="AE29" s="80">
        <f t="shared" si="13"/>
        <v>0</v>
      </c>
      <c r="AF29" s="43">
        <v>0</v>
      </c>
      <c r="AG29" s="44">
        <v>0</v>
      </c>
      <c r="AH29" s="75">
        <f t="shared" si="14"/>
        <v>0</v>
      </c>
      <c r="AI29" s="80">
        <f t="shared" si="15"/>
        <v>0</v>
      </c>
      <c r="AJ29" s="43">
        <v>0</v>
      </c>
      <c r="AK29" s="44">
        <v>0</v>
      </c>
      <c r="AL29" s="75">
        <f t="shared" si="16"/>
        <v>0</v>
      </c>
      <c r="AM29" s="80">
        <f t="shared" si="17"/>
        <v>0</v>
      </c>
      <c r="AN29" s="43">
        <v>0</v>
      </c>
      <c r="AO29" s="44">
        <v>0</v>
      </c>
      <c r="AP29" s="75">
        <f t="shared" si="18"/>
        <v>0</v>
      </c>
      <c r="AQ29" s="80">
        <f t="shared" si="19"/>
        <v>0</v>
      </c>
    </row>
    <row r="30" spans="1:43" ht="24.95" customHeight="1" x14ac:dyDescent="0.2">
      <c r="A30" s="3">
        <v>23</v>
      </c>
      <c r="B30" s="50" t="s">
        <v>144</v>
      </c>
      <c r="D30" s="43">
        <v>0</v>
      </c>
      <c r="E30" s="44">
        <v>13</v>
      </c>
      <c r="F30" s="75">
        <f t="shared" si="0"/>
        <v>13</v>
      </c>
      <c r="G30" s="80">
        <f t="shared" si="1"/>
        <v>2.0500851573834606E-4</v>
      </c>
      <c r="H30" s="43">
        <v>0</v>
      </c>
      <c r="I30" s="44">
        <v>0</v>
      </c>
      <c r="J30" s="75">
        <f t="shared" si="2"/>
        <v>0</v>
      </c>
      <c r="K30" s="80">
        <f t="shared" si="3"/>
        <v>0</v>
      </c>
      <c r="L30" s="43">
        <v>0</v>
      </c>
      <c r="M30" s="44">
        <v>0</v>
      </c>
      <c r="N30" s="75">
        <f t="shared" si="4"/>
        <v>0</v>
      </c>
      <c r="O30" s="80">
        <f t="shared" si="5"/>
        <v>0</v>
      </c>
      <c r="P30" s="43">
        <v>0</v>
      </c>
      <c r="Q30" s="44">
        <v>0</v>
      </c>
      <c r="R30" s="75">
        <f t="shared" si="6"/>
        <v>0</v>
      </c>
      <c r="S30" s="80">
        <f t="shared" si="7"/>
        <v>0</v>
      </c>
      <c r="T30" s="43">
        <v>0</v>
      </c>
      <c r="U30" s="44">
        <v>0</v>
      </c>
      <c r="V30" s="75">
        <f t="shared" si="8"/>
        <v>0</v>
      </c>
      <c r="W30" s="80" t="e">
        <f t="shared" si="9"/>
        <v>#DIV/0!</v>
      </c>
      <c r="X30" s="43">
        <v>0</v>
      </c>
      <c r="Y30" s="44">
        <v>0</v>
      </c>
      <c r="Z30" s="75">
        <f t="shared" si="10"/>
        <v>0</v>
      </c>
      <c r="AA30" s="80">
        <f t="shared" si="11"/>
        <v>0</v>
      </c>
      <c r="AB30" s="43">
        <v>0</v>
      </c>
      <c r="AC30" s="44">
        <v>0</v>
      </c>
      <c r="AD30" s="75">
        <f t="shared" si="12"/>
        <v>0</v>
      </c>
      <c r="AE30" s="80">
        <f t="shared" si="13"/>
        <v>0</v>
      </c>
      <c r="AF30" s="43">
        <v>0</v>
      </c>
      <c r="AG30" s="44">
        <v>0</v>
      </c>
      <c r="AH30" s="75">
        <f t="shared" si="14"/>
        <v>0</v>
      </c>
      <c r="AI30" s="80">
        <f t="shared" si="15"/>
        <v>0</v>
      </c>
      <c r="AJ30" s="43">
        <v>0</v>
      </c>
      <c r="AK30" s="44">
        <v>0</v>
      </c>
      <c r="AL30" s="75">
        <f t="shared" si="16"/>
        <v>0</v>
      </c>
      <c r="AM30" s="80">
        <f t="shared" si="17"/>
        <v>0</v>
      </c>
      <c r="AN30" s="43">
        <v>0</v>
      </c>
      <c r="AO30" s="44">
        <v>0</v>
      </c>
      <c r="AP30" s="75">
        <f t="shared" si="18"/>
        <v>0</v>
      </c>
      <c r="AQ30" s="80">
        <f t="shared" si="19"/>
        <v>0</v>
      </c>
    </row>
    <row r="31" spans="1:43" ht="24.95" customHeight="1" x14ac:dyDescent="0.2">
      <c r="A31" s="3">
        <v>24</v>
      </c>
      <c r="B31" s="50" t="s">
        <v>75</v>
      </c>
      <c r="D31" s="43">
        <v>0</v>
      </c>
      <c r="E31" s="44">
        <v>5</v>
      </c>
      <c r="F31" s="75">
        <f t="shared" si="0"/>
        <v>5</v>
      </c>
      <c r="G31" s="80">
        <f t="shared" si="1"/>
        <v>7.8849429130133097E-5</v>
      </c>
      <c r="H31" s="43">
        <v>0</v>
      </c>
      <c r="I31" s="44">
        <v>0</v>
      </c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5"/>
        <v>0</v>
      </c>
      <c r="P31" s="43">
        <v>396</v>
      </c>
      <c r="Q31" s="44">
        <v>0</v>
      </c>
      <c r="R31" s="75">
        <f t="shared" si="6"/>
        <v>396</v>
      </c>
      <c r="S31" s="80">
        <f t="shared" si="7"/>
        <v>2.5041102820285821E-2</v>
      </c>
      <c r="T31" s="43">
        <v>0</v>
      </c>
      <c r="U31" s="44">
        <v>0</v>
      </c>
      <c r="V31" s="75">
        <f t="shared" si="8"/>
        <v>0</v>
      </c>
      <c r="W31" s="80" t="e">
        <f t="shared" si="9"/>
        <v>#DIV/0!</v>
      </c>
      <c r="X31" s="43">
        <v>117</v>
      </c>
      <c r="Y31" s="44">
        <v>0</v>
      </c>
      <c r="Z31" s="75">
        <f t="shared" si="10"/>
        <v>117</v>
      </c>
      <c r="AA31" s="80">
        <f t="shared" si="11"/>
        <v>3.2708974000559131E-2</v>
      </c>
      <c r="AB31" s="43">
        <v>0</v>
      </c>
      <c r="AC31" s="44">
        <v>0</v>
      </c>
      <c r="AD31" s="75">
        <f t="shared" si="12"/>
        <v>0</v>
      </c>
      <c r="AE31" s="80">
        <f t="shared" si="13"/>
        <v>0</v>
      </c>
      <c r="AF31" s="43">
        <v>0</v>
      </c>
      <c r="AG31" s="44">
        <v>0</v>
      </c>
      <c r="AH31" s="75">
        <f t="shared" si="14"/>
        <v>0</v>
      </c>
      <c r="AI31" s="80">
        <f t="shared" si="15"/>
        <v>0</v>
      </c>
      <c r="AJ31" s="43">
        <v>48</v>
      </c>
      <c r="AK31" s="44">
        <v>0</v>
      </c>
      <c r="AL31" s="75">
        <f t="shared" si="16"/>
        <v>48</v>
      </c>
      <c r="AM31" s="80">
        <f t="shared" si="17"/>
        <v>2.3738872403560832E-2</v>
      </c>
      <c r="AN31" s="43">
        <v>0</v>
      </c>
      <c r="AO31" s="44">
        <v>0</v>
      </c>
      <c r="AP31" s="75">
        <f t="shared" si="18"/>
        <v>0</v>
      </c>
      <c r="AQ31" s="80">
        <f t="shared" si="19"/>
        <v>0</v>
      </c>
    </row>
    <row r="32" spans="1:43" ht="24.95" customHeight="1" x14ac:dyDescent="0.2">
      <c r="A32" s="3">
        <v>25</v>
      </c>
      <c r="B32" s="50" t="s">
        <v>139</v>
      </c>
      <c r="D32" s="43">
        <v>4</v>
      </c>
      <c r="E32" s="44">
        <v>0</v>
      </c>
      <c r="F32" s="75">
        <f t="shared" si="0"/>
        <v>4</v>
      </c>
      <c r="G32" s="80">
        <f t="shared" si="1"/>
        <v>6.3079543304106481E-5</v>
      </c>
      <c r="H32" s="43">
        <v>0</v>
      </c>
      <c r="I32" s="44">
        <v>0</v>
      </c>
      <c r="J32" s="75">
        <f t="shared" si="2"/>
        <v>0</v>
      </c>
      <c r="K32" s="80">
        <f t="shared" si="3"/>
        <v>0</v>
      </c>
      <c r="L32" s="43">
        <v>0</v>
      </c>
      <c r="M32" s="44">
        <v>0</v>
      </c>
      <c r="N32" s="75">
        <f t="shared" si="4"/>
        <v>0</v>
      </c>
      <c r="O32" s="80">
        <f t="shared" si="5"/>
        <v>0</v>
      </c>
      <c r="P32" s="43">
        <v>0</v>
      </c>
      <c r="Q32" s="44">
        <v>0</v>
      </c>
      <c r="R32" s="75">
        <f t="shared" si="6"/>
        <v>0</v>
      </c>
      <c r="S32" s="80">
        <f t="shared" si="7"/>
        <v>0</v>
      </c>
      <c r="T32" s="43">
        <v>0</v>
      </c>
      <c r="U32" s="44">
        <v>0</v>
      </c>
      <c r="V32" s="75">
        <f t="shared" si="8"/>
        <v>0</v>
      </c>
      <c r="W32" s="80" t="e">
        <f t="shared" si="9"/>
        <v>#DIV/0!</v>
      </c>
      <c r="X32" s="43">
        <v>0</v>
      </c>
      <c r="Y32" s="44">
        <v>0</v>
      </c>
      <c r="Z32" s="75">
        <f t="shared" si="10"/>
        <v>0</v>
      </c>
      <c r="AA32" s="80">
        <f t="shared" si="11"/>
        <v>0</v>
      </c>
      <c r="AB32" s="43">
        <v>0</v>
      </c>
      <c r="AC32" s="44">
        <v>0</v>
      </c>
      <c r="AD32" s="75">
        <f t="shared" si="12"/>
        <v>0</v>
      </c>
      <c r="AE32" s="80">
        <f t="shared" si="13"/>
        <v>0</v>
      </c>
      <c r="AF32" s="43">
        <v>0</v>
      </c>
      <c r="AG32" s="44">
        <v>0</v>
      </c>
      <c r="AH32" s="75">
        <f t="shared" si="14"/>
        <v>0</v>
      </c>
      <c r="AI32" s="80">
        <f t="shared" si="15"/>
        <v>0</v>
      </c>
      <c r="AJ32" s="43">
        <v>0</v>
      </c>
      <c r="AK32" s="44">
        <v>0</v>
      </c>
      <c r="AL32" s="75">
        <f t="shared" si="16"/>
        <v>0</v>
      </c>
      <c r="AM32" s="80">
        <f t="shared" si="17"/>
        <v>0</v>
      </c>
      <c r="AN32" s="43">
        <v>0</v>
      </c>
      <c r="AO32" s="44">
        <v>0</v>
      </c>
      <c r="AP32" s="75">
        <f t="shared" si="18"/>
        <v>0</v>
      </c>
      <c r="AQ32" s="80">
        <f t="shared" si="19"/>
        <v>0</v>
      </c>
    </row>
    <row r="33" spans="1:43" ht="24.95" customHeight="1" x14ac:dyDescent="0.2">
      <c r="A33" s="3">
        <v>26</v>
      </c>
      <c r="B33" s="50" t="s">
        <v>143</v>
      </c>
      <c r="D33" s="43">
        <v>3</v>
      </c>
      <c r="E33" s="44">
        <v>0</v>
      </c>
      <c r="F33" s="75">
        <f t="shared" si="0"/>
        <v>3</v>
      </c>
      <c r="G33" s="80">
        <f t="shared" si="1"/>
        <v>4.7309657478079857E-5</v>
      </c>
      <c r="H33" s="43">
        <v>0</v>
      </c>
      <c r="I33" s="44">
        <v>0</v>
      </c>
      <c r="J33" s="75">
        <f t="shared" si="2"/>
        <v>0</v>
      </c>
      <c r="K33" s="80">
        <f t="shared" si="3"/>
        <v>0</v>
      </c>
      <c r="L33" s="43">
        <v>0</v>
      </c>
      <c r="M33" s="44">
        <v>0</v>
      </c>
      <c r="N33" s="75">
        <f t="shared" si="4"/>
        <v>0</v>
      </c>
      <c r="O33" s="80">
        <f t="shared" si="5"/>
        <v>0</v>
      </c>
      <c r="P33" s="43">
        <v>0</v>
      </c>
      <c r="Q33" s="44">
        <v>0</v>
      </c>
      <c r="R33" s="75">
        <f t="shared" si="6"/>
        <v>0</v>
      </c>
      <c r="S33" s="80">
        <f t="shared" si="7"/>
        <v>0</v>
      </c>
      <c r="T33" s="43">
        <v>0</v>
      </c>
      <c r="U33" s="44">
        <v>0</v>
      </c>
      <c r="V33" s="75">
        <f t="shared" si="8"/>
        <v>0</v>
      </c>
      <c r="W33" s="80" t="e">
        <f t="shared" si="9"/>
        <v>#DIV/0!</v>
      </c>
      <c r="X33" s="43">
        <v>0</v>
      </c>
      <c r="Y33" s="44">
        <v>0</v>
      </c>
      <c r="Z33" s="75">
        <f t="shared" si="10"/>
        <v>0</v>
      </c>
      <c r="AA33" s="80">
        <f t="shared" si="11"/>
        <v>0</v>
      </c>
      <c r="AB33" s="43">
        <v>0</v>
      </c>
      <c r="AC33" s="44">
        <v>0</v>
      </c>
      <c r="AD33" s="75">
        <f t="shared" si="12"/>
        <v>0</v>
      </c>
      <c r="AE33" s="80">
        <f t="shared" si="13"/>
        <v>0</v>
      </c>
      <c r="AF33" s="43">
        <v>0</v>
      </c>
      <c r="AG33" s="44">
        <v>0</v>
      </c>
      <c r="AH33" s="75">
        <f t="shared" si="14"/>
        <v>0</v>
      </c>
      <c r="AI33" s="80">
        <f t="shared" si="15"/>
        <v>0</v>
      </c>
      <c r="AJ33" s="43">
        <v>0</v>
      </c>
      <c r="AK33" s="44">
        <v>0</v>
      </c>
      <c r="AL33" s="75">
        <f t="shared" si="16"/>
        <v>0</v>
      </c>
      <c r="AM33" s="80">
        <f t="shared" si="17"/>
        <v>0</v>
      </c>
      <c r="AN33" s="43">
        <v>0</v>
      </c>
      <c r="AO33" s="44">
        <v>0</v>
      </c>
      <c r="AP33" s="75">
        <f t="shared" si="18"/>
        <v>0</v>
      </c>
      <c r="AQ33" s="80">
        <f t="shared" si="19"/>
        <v>0</v>
      </c>
    </row>
    <row r="34" spans="1:43" ht="24.95" customHeight="1" x14ac:dyDescent="0.2">
      <c r="A34" s="3">
        <v>27</v>
      </c>
      <c r="B34" s="50" t="s">
        <v>146</v>
      </c>
      <c r="D34" s="43">
        <v>0</v>
      </c>
      <c r="E34" s="44">
        <v>2</v>
      </c>
      <c r="F34" s="75">
        <f t="shared" si="0"/>
        <v>2</v>
      </c>
      <c r="G34" s="80">
        <f t="shared" si="1"/>
        <v>3.153977165205324E-5</v>
      </c>
      <c r="H34" s="43">
        <v>0</v>
      </c>
      <c r="I34" s="44">
        <v>0</v>
      </c>
      <c r="J34" s="75">
        <f t="shared" si="2"/>
        <v>0</v>
      </c>
      <c r="K34" s="80">
        <f t="shared" si="3"/>
        <v>0</v>
      </c>
      <c r="L34" s="43">
        <v>0</v>
      </c>
      <c r="M34" s="44">
        <v>0</v>
      </c>
      <c r="N34" s="75">
        <f t="shared" si="4"/>
        <v>0</v>
      </c>
      <c r="O34" s="80">
        <f t="shared" si="5"/>
        <v>0</v>
      </c>
      <c r="P34" s="43">
        <v>0</v>
      </c>
      <c r="Q34" s="44">
        <v>0</v>
      </c>
      <c r="R34" s="75">
        <f t="shared" si="6"/>
        <v>0</v>
      </c>
      <c r="S34" s="80">
        <f t="shared" si="7"/>
        <v>0</v>
      </c>
      <c r="T34" s="43">
        <v>0</v>
      </c>
      <c r="U34" s="44">
        <v>0</v>
      </c>
      <c r="V34" s="75">
        <f t="shared" si="8"/>
        <v>0</v>
      </c>
      <c r="W34" s="80" t="e">
        <f t="shared" si="9"/>
        <v>#DIV/0!</v>
      </c>
      <c r="X34" s="43">
        <v>0</v>
      </c>
      <c r="Y34" s="44">
        <v>0</v>
      </c>
      <c r="Z34" s="75">
        <f t="shared" si="10"/>
        <v>0</v>
      </c>
      <c r="AA34" s="80">
        <f t="shared" si="11"/>
        <v>0</v>
      </c>
      <c r="AB34" s="43">
        <v>0</v>
      </c>
      <c r="AC34" s="44">
        <v>0</v>
      </c>
      <c r="AD34" s="75">
        <f t="shared" si="12"/>
        <v>0</v>
      </c>
      <c r="AE34" s="80">
        <f t="shared" si="13"/>
        <v>0</v>
      </c>
      <c r="AF34" s="43">
        <v>0</v>
      </c>
      <c r="AG34" s="44">
        <v>0</v>
      </c>
      <c r="AH34" s="75">
        <f t="shared" si="14"/>
        <v>0</v>
      </c>
      <c r="AI34" s="80">
        <f t="shared" si="15"/>
        <v>0</v>
      </c>
      <c r="AJ34" s="43">
        <v>0</v>
      </c>
      <c r="AK34" s="44">
        <v>0</v>
      </c>
      <c r="AL34" s="75">
        <f t="shared" si="16"/>
        <v>0</v>
      </c>
      <c r="AM34" s="80">
        <f t="shared" si="17"/>
        <v>0</v>
      </c>
      <c r="AN34" s="43">
        <v>0</v>
      </c>
      <c r="AO34" s="44">
        <v>0</v>
      </c>
      <c r="AP34" s="75">
        <f t="shared" si="18"/>
        <v>0</v>
      </c>
      <c r="AQ34" s="80">
        <f t="shared" si="19"/>
        <v>0</v>
      </c>
    </row>
    <row r="35" spans="1:43" ht="24.95" customHeight="1" x14ac:dyDescent="0.2">
      <c r="A35" s="3">
        <v>28</v>
      </c>
      <c r="B35" s="50" t="s">
        <v>110</v>
      </c>
      <c r="D35" s="43">
        <v>0</v>
      </c>
      <c r="E35" s="44">
        <v>1</v>
      </c>
      <c r="F35" s="75">
        <f t="shared" si="0"/>
        <v>1</v>
      </c>
      <c r="G35" s="80">
        <f t="shared" si="1"/>
        <v>1.576988582602662E-5</v>
      </c>
      <c r="H35" s="43">
        <v>0</v>
      </c>
      <c r="I35" s="44">
        <v>0</v>
      </c>
      <c r="J35" s="75">
        <f t="shared" si="2"/>
        <v>0</v>
      </c>
      <c r="K35" s="80">
        <f t="shared" si="3"/>
        <v>0</v>
      </c>
      <c r="L35" s="43">
        <v>0</v>
      </c>
      <c r="M35" s="44">
        <v>0</v>
      </c>
      <c r="N35" s="75">
        <f t="shared" si="4"/>
        <v>0</v>
      </c>
      <c r="O35" s="80">
        <f t="shared" si="5"/>
        <v>0</v>
      </c>
      <c r="P35" s="43">
        <v>0</v>
      </c>
      <c r="Q35" s="44">
        <v>0</v>
      </c>
      <c r="R35" s="75">
        <f t="shared" si="6"/>
        <v>0</v>
      </c>
      <c r="S35" s="80">
        <f t="shared" si="7"/>
        <v>0</v>
      </c>
      <c r="T35" s="43">
        <v>0</v>
      </c>
      <c r="U35" s="44">
        <v>0</v>
      </c>
      <c r="V35" s="75">
        <f t="shared" si="8"/>
        <v>0</v>
      </c>
      <c r="W35" s="80" t="e">
        <f t="shared" si="9"/>
        <v>#DIV/0!</v>
      </c>
      <c r="X35" s="43">
        <v>0</v>
      </c>
      <c r="Y35" s="44">
        <v>0</v>
      </c>
      <c r="Z35" s="75">
        <f t="shared" si="10"/>
        <v>0</v>
      </c>
      <c r="AA35" s="80">
        <f t="shared" si="11"/>
        <v>0</v>
      </c>
      <c r="AB35" s="43">
        <v>0</v>
      </c>
      <c r="AC35" s="44">
        <v>0</v>
      </c>
      <c r="AD35" s="75">
        <f t="shared" si="12"/>
        <v>0</v>
      </c>
      <c r="AE35" s="80">
        <f t="shared" si="13"/>
        <v>0</v>
      </c>
      <c r="AF35" s="43">
        <v>0</v>
      </c>
      <c r="AG35" s="44">
        <v>0</v>
      </c>
      <c r="AH35" s="75">
        <f t="shared" si="14"/>
        <v>0</v>
      </c>
      <c r="AI35" s="80">
        <f t="shared" si="15"/>
        <v>0</v>
      </c>
      <c r="AJ35" s="43">
        <v>0</v>
      </c>
      <c r="AK35" s="44">
        <v>0</v>
      </c>
      <c r="AL35" s="75">
        <f t="shared" si="16"/>
        <v>0</v>
      </c>
      <c r="AM35" s="80">
        <f t="shared" si="17"/>
        <v>0</v>
      </c>
      <c r="AN35" s="43">
        <v>0</v>
      </c>
      <c r="AO35" s="44">
        <v>0</v>
      </c>
      <c r="AP35" s="75">
        <f t="shared" si="18"/>
        <v>0</v>
      </c>
      <c r="AQ35" s="80">
        <f t="shared" si="19"/>
        <v>0</v>
      </c>
    </row>
    <row r="36" spans="1:43" ht="24.95" customHeight="1" x14ac:dyDescent="0.2">
      <c r="A36" s="3">
        <v>29</v>
      </c>
      <c r="B36" s="50" t="s">
        <v>87</v>
      </c>
      <c r="D36" s="43">
        <v>1</v>
      </c>
      <c r="E36" s="44">
        <v>0</v>
      </c>
      <c r="F36" s="75">
        <f t="shared" si="0"/>
        <v>1</v>
      </c>
      <c r="G36" s="80">
        <f t="shared" si="1"/>
        <v>1.576988582602662E-5</v>
      </c>
      <c r="H36" s="43">
        <v>0</v>
      </c>
      <c r="I36" s="44">
        <v>0</v>
      </c>
      <c r="J36" s="75">
        <f t="shared" si="2"/>
        <v>0</v>
      </c>
      <c r="K36" s="80">
        <f t="shared" si="3"/>
        <v>0</v>
      </c>
      <c r="L36" s="43">
        <v>0</v>
      </c>
      <c r="M36" s="44">
        <v>0</v>
      </c>
      <c r="N36" s="75">
        <f t="shared" si="4"/>
        <v>0</v>
      </c>
      <c r="O36" s="80">
        <f t="shared" si="5"/>
        <v>0</v>
      </c>
      <c r="P36" s="43">
        <v>147</v>
      </c>
      <c r="Q36" s="44">
        <v>0</v>
      </c>
      <c r="R36" s="75">
        <f t="shared" si="6"/>
        <v>147</v>
      </c>
      <c r="S36" s="80">
        <f t="shared" si="7"/>
        <v>9.2955608954091318E-3</v>
      </c>
      <c r="T36" s="43">
        <v>0</v>
      </c>
      <c r="U36" s="44">
        <v>0</v>
      </c>
      <c r="V36" s="75">
        <f t="shared" si="8"/>
        <v>0</v>
      </c>
      <c r="W36" s="80" t="e">
        <f t="shared" si="9"/>
        <v>#DIV/0!</v>
      </c>
      <c r="X36" s="43">
        <v>0</v>
      </c>
      <c r="Y36" s="44">
        <v>0</v>
      </c>
      <c r="Z36" s="75">
        <f t="shared" si="10"/>
        <v>0</v>
      </c>
      <c r="AA36" s="80">
        <f t="shared" si="11"/>
        <v>0</v>
      </c>
      <c r="AB36" s="43">
        <v>0</v>
      </c>
      <c r="AC36" s="44">
        <v>0</v>
      </c>
      <c r="AD36" s="75">
        <f t="shared" si="12"/>
        <v>0</v>
      </c>
      <c r="AE36" s="80">
        <f t="shared" si="13"/>
        <v>0</v>
      </c>
      <c r="AF36" s="43">
        <v>0</v>
      </c>
      <c r="AG36" s="44">
        <v>0</v>
      </c>
      <c r="AH36" s="75">
        <f t="shared" si="14"/>
        <v>0</v>
      </c>
      <c r="AI36" s="80">
        <f t="shared" si="15"/>
        <v>0</v>
      </c>
      <c r="AJ36" s="43">
        <v>0</v>
      </c>
      <c r="AK36" s="44">
        <v>0</v>
      </c>
      <c r="AL36" s="75">
        <f t="shared" si="16"/>
        <v>0</v>
      </c>
      <c r="AM36" s="80">
        <f t="shared" si="17"/>
        <v>0</v>
      </c>
      <c r="AN36" s="43">
        <v>0</v>
      </c>
      <c r="AO36" s="44">
        <v>0</v>
      </c>
      <c r="AP36" s="75">
        <f t="shared" si="18"/>
        <v>0</v>
      </c>
      <c r="AQ36" s="80">
        <f t="shared" si="19"/>
        <v>0</v>
      </c>
    </row>
    <row r="37" spans="1:43" ht="24.95" customHeight="1" x14ac:dyDescent="0.2">
      <c r="A37" s="3">
        <v>30</v>
      </c>
      <c r="B37" s="50" t="s">
        <v>130</v>
      </c>
      <c r="D37" s="43">
        <v>0</v>
      </c>
      <c r="E37" s="44">
        <v>0</v>
      </c>
      <c r="F37" s="75">
        <f t="shared" si="0"/>
        <v>0</v>
      </c>
      <c r="G37" s="80">
        <f t="shared" si="1"/>
        <v>0</v>
      </c>
      <c r="H37" s="43">
        <v>0</v>
      </c>
      <c r="I37" s="44">
        <v>0</v>
      </c>
      <c r="J37" s="75">
        <f t="shared" si="2"/>
        <v>0</v>
      </c>
      <c r="K37" s="80">
        <f t="shared" si="3"/>
        <v>0</v>
      </c>
      <c r="L37" s="43">
        <v>0</v>
      </c>
      <c r="M37" s="44">
        <v>0</v>
      </c>
      <c r="N37" s="75">
        <f t="shared" si="4"/>
        <v>0</v>
      </c>
      <c r="O37" s="80">
        <f t="shared" si="5"/>
        <v>0</v>
      </c>
      <c r="P37" s="43">
        <v>107</v>
      </c>
      <c r="Q37" s="44">
        <v>0</v>
      </c>
      <c r="R37" s="75">
        <f t="shared" si="6"/>
        <v>107</v>
      </c>
      <c r="S37" s="80">
        <f t="shared" si="7"/>
        <v>6.7661565701277347E-3</v>
      </c>
      <c r="T37" s="43">
        <v>0</v>
      </c>
      <c r="U37" s="44">
        <v>0</v>
      </c>
      <c r="V37" s="75">
        <f t="shared" si="8"/>
        <v>0</v>
      </c>
      <c r="W37" s="80" t="e">
        <f t="shared" si="9"/>
        <v>#DIV/0!</v>
      </c>
      <c r="X37" s="43">
        <v>0</v>
      </c>
      <c r="Y37" s="44">
        <v>0</v>
      </c>
      <c r="Z37" s="75">
        <f t="shared" si="10"/>
        <v>0</v>
      </c>
      <c r="AA37" s="80">
        <f t="shared" si="11"/>
        <v>0</v>
      </c>
      <c r="AB37" s="43">
        <v>0</v>
      </c>
      <c r="AC37" s="44">
        <v>0</v>
      </c>
      <c r="AD37" s="75">
        <f t="shared" si="12"/>
        <v>0</v>
      </c>
      <c r="AE37" s="80">
        <f t="shared" si="13"/>
        <v>0</v>
      </c>
      <c r="AF37" s="43">
        <v>0</v>
      </c>
      <c r="AG37" s="44">
        <v>0</v>
      </c>
      <c r="AH37" s="75">
        <f t="shared" si="14"/>
        <v>0</v>
      </c>
      <c r="AI37" s="80">
        <f t="shared" si="15"/>
        <v>0</v>
      </c>
      <c r="AJ37" s="43">
        <v>0</v>
      </c>
      <c r="AK37" s="44">
        <v>0</v>
      </c>
      <c r="AL37" s="75">
        <f t="shared" si="16"/>
        <v>0</v>
      </c>
      <c r="AM37" s="80">
        <f t="shared" si="17"/>
        <v>0</v>
      </c>
      <c r="AN37" s="43">
        <v>0</v>
      </c>
      <c r="AO37" s="44">
        <v>0</v>
      </c>
      <c r="AP37" s="75">
        <f t="shared" si="18"/>
        <v>0</v>
      </c>
      <c r="AQ37" s="80">
        <f t="shared" si="19"/>
        <v>0</v>
      </c>
    </row>
    <row r="38" spans="1:43" ht="24.95" customHeight="1" x14ac:dyDescent="0.2">
      <c r="A38" s="3">
        <v>31</v>
      </c>
      <c r="B38" s="50" t="s">
        <v>58</v>
      </c>
      <c r="D38" s="43">
        <v>0</v>
      </c>
      <c r="E38" s="44">
        <v>0</v>
      </c>
      <c r="F38" s="75">
        <f t="shared" si="0"/>
        <v>0</v>
      </c>
      <c r="G38" s="80">
        <f t="shared" si="1"/>
        <v>0</v>
      </c>
      <c r="H38" s="43">
        <v>0</v>
      </c>
      <c r="I38" s="44">
        <v>0</v>
      </c>
      <c r="J38" s="75">
        <f t="shared" si="2"/>
        <v>0</v>
      </c>
      <c r="K38" s="80">
        <f t="shared" si="3"/>
        <v>0</v>
      </c>
      <c r="L38" s="43">
        <v>0</v>
      </c>
      <c r="M38" s="44">
        <v>0</v>
      </c>
      <c r="N38" s="75">
        <f t="shared" si="4"/>
        <v>0</v>
      </c>
      <c r="O38" s="80">
        <f t="shared" si="5"/>
        <v>0</v>
      </c>
      <c r="P38" s="43">
        <v>343</v>
      </c>
      <c r="Q38" s="44">
        <v>0</v>
      </c>
      <c r="R38" s="75">
        <f t="shared" si="6"/>
        <v>343</v>
      </c>
      <c r="S38" s="80">
        <f t="shared" si="7"/>
        <v>2.1689642089287971E-2</v>
      </c>
      <c r="T38" s="43">
        <v>0</v>
      </c>
      <c r="U38" s="44">
        <v>0</v>
      </c>
      <c r="V38" s="75">
        <f t="shared" si="8"/>
        <v>0</v>
      </c>
      <c r="W38" s="80" t="e">
        <f t="shared" si="9"/>
        <v>#DIV/0!</v>
      </c>
      <c r="X38" s="43">
        <v>6</v>
      </c>
      <c r="Y38" s="44">
        <v>0</v>
      </c>
      <c r="Z38" s="75">
        <f t="shared" si="10"/>
        <v>6</v>
      </c>
      <c r="AA38" s="80">
        <f t="shared" si="11"/>
        <v>1.6773832820799553E-3</v>
      </c>
      <c r="AB38" s="43">
        <v>0</v>
      </c>
      <c r="AC38" s="44">
        <v>0</v>
      </c>
      <c r="AD38" s="75">
        <f t="shared" si="12"/>
        <v>0</v>
      </c>
      <c r="AE38" s="80">
        <f t="shared" si="13"/>
        <v>0</v>
      </c>
      <c r="AF38" s="43">
        <v>0</v>
      </c>
      <c r="AG38" s="44">
        <v>0</v>
      </c>
      <c r="AH38" s="75">
        <f t="shared" si="14"/>
        <v>0</v>
      </c>
      <c r="AI38" s="80">
        <f t="shared" si="15"/>
        <v>0</v>
      </c>
      <c r="AJ38" s="43">
        <v>0</v>
      </c>
      <c r="AK38" s="44">
        <v>0</v>
      </c>
      <c r="AL38" s="75">
        <f t="shared" si="16"/>
        <v>0</v>
      </c>
      <c r="AM38" s="80">
        <f t="shared" si="17"/>
        <v>0</v>
      </c>
      <c r="AN38" s="43">
        <v>0</v>
      </c>
      <c r="AO38" s="44">
        <v>0</v>
      </c>
      <c r="AP38" s="75">
        <f t="shared" si="18"/>
        <v>0</v>
      </c>
      <c r="AQ38" s="80">
        <f t="shared" si="19"/>
        <v>0</v>
      </c>
    </row>
    <row r="39" spans="1:43" ht="24.95" customHeight="1" x14ac:dyDescent="0.2">
      <c r="A39" s="3">
        <v>32</v>
      </c>
      <c r="B39" s="50" t="s">
        <v>67</v>
      </c>
      <c r="D39" s="43">
        <v>0</v>
      </c>
      <c r="E39" s="44">
        <v>0</v>
      </c>
      <c r="F39" s="75">
        <f t="shared" si="0"/>
        <v>0</v>
      </c>
      <c r="G39" s="80">
        <f t="shared" si="1"/>
        <v>0</v>
      </c>
      <c r="H39" s="43">
        <v>0</v>
      </c>
      <c r="I39" s="44">
        <v>0</v>
      </c>
      <c r="J39" s="75">
        <f t="shared" si="2"/>
        <v>0</v>
      </c>
      <c r="K39" s="80">
        <f t="shared" si="3"/>
        <v>0</v>
      </c>
      <c r="L39" s="43">
        <v>0</v>
      </c>
      <c r="M39" s="44">
        <v>0</v>
      </c>
      <c r="N39" s="75">
        <f t="shared" si="4"/>
        <v>0</v>
      </c>
      <c r="O39" s="80">
        <f t="shared" si="5"/>
        <v>0</v>
      </c>
      <c r="P39" s="43">
        <v>0</v>
      </c>
      <c r="Q39" s="44">
        <v>0</v>
      </c>
      <c r="R39" s="75">
        <f t="shared" si="6"/>
        <v>0</v>
      </c>
      <c r="S39" s="80">
        <f t="shared" si="7"/>
        <v>0</v>
      </c>
      <c r="T39" s="43">
        <v>0</v>
      </c>
      <c r="U39" s="44">
        <v>0</v>
      </c>
      <c r="V39" s="75">
        <f t="shared" si="8"/>
        <v>0</v>
      </c>
      <c r="W39" s="80" t="e">
        <f t="shared" si="9"/>
        <v>#DIV/0!</v>
      </c>
      <c r="X39" s="43">
        <v>12</v>
      </c>
      <c r="Y39" s="44">
        <v>0</v>
      </c>
      <c r="Z39" s="75">
        <f t="shared" si="10"/>
        <v>12</v>
      </c>
      <c r="AA39" s="80">
        <f t="shared" si="11"/>
        <v>3.3547665641599105E-3</v>
      </c>
      <c r="AB39" s="43">
        <v>3</v>
      </c>
      <c r="AC39" s="44">
        <v>0</v>
      </c>
      <c r="AD39" s="75">
        <f t="shared" si="12"/>
        <v>3</v>
      </c>
      <c r="AE39" s="80">
        <f t="shared" si="13"/>
        <v>1.3831258644536654E-3</v>
      </c>
      <c r="AF39" s="43">
        <v>0</v>
      </c>
      <c r="AG39" s="44">
        <v>0</v>
      </c>
      <c r="AH39" s="75">
        <f t="shared" si="14"/>
        <v>0</v>
      </c>
      <c r="AI39" s="80">
        <f t="shared" si="15"/>
        <v>0</v>
      </c>
      <c r="AJ39" s="43">
        <v>0</v>
      </c>
      <c r="AK39" s="44">
        <v>0</v>
      </c>
      <c r="AL39" s="75">
        <f t="shared" si="16"/>
        <v>0</v>
      </c>
      <c r="AM39" s="80">
        <f t="shared" si="17"/>
        <v>0</v>
      </c>
      <c r="AN39" s="43">
        <v>0</v>
      </c>
      <c r="AO39" s="44">
        <v>0</v>
      </c>
      <c r="AP39" s="75">
        <f t="shared" si="18"/>
        <v>0</v>
      </c>
      <c r="AQ39" s="80">
        <f t="shared" si="19"/>
        <v>0</v>
      </c>
    </row>
    <row r="40" spans="1:43" ht="24.95" customHeight="1" x14ac:dyDescent="0.2">
      <c r="A40" s="3">
        <v>33</v>
      </c>
      <c r="B40" s="50" t="s">
        <v>45</v>
      </c>
      <c r="D40" s="43">
        <v>0</v>
      </c>
      <c r="E40" s="44">
        <v>0</v>
      </c>
      <c r="F40" s="75">
        <f t="shared" ref="F40:F71" si="20">SUM(D40:E40)</f>
        <v>0</v>
      </c>
      <c r="G40" s="80">
        <f t="shared" ref="G40:G71" si="21">+F40/$F$81</f>
        <v>0</v>
      </c>
      <c r="H40" s="43">
        <v>0</v>
      </c>
      <c r="I40" s="44">
        <v>0</v>
      </c>
      <c r="J40" s="75">
        <f t="shared" ref="J40:J71" si="22">SUM(H40:I40)</f>
        <v>0</v>
      </c>
      <c r="K40" s="80">
        <f t="shared" ref="K40:K71" si="23">+J40/$J$81</f>
        <v>0</v>
      </c>
      <c r="L40" s="43">
        <v>1961</v>
      </c>
      <c r="M40" s="44">
        <v>0</v>
      </c>
      <c r="N40" s="75">
        <f t="shared" ref="N40:N71" si="24">SUM(L40:M40)</f>
        <v>1961</v>
      </c>
      <c r="O40" s="80">
        <f t="shared" ref="O40:O71" si="25">+N40/$N$81</f>
        <v>6.4659720390398315E-2</v>
      </c>
      <c r="P40" s="43">
        <v>1239</v>
      </c>
      <c r="Q40" s="44">
        <v>0</v>
      </c>
      <c r="R40" s="75">
        <f t="shared" ref="R40:R71" si="26">SUM(P40:Q40)</f>
        <v>1239</v>
      </c>
      <c r="S40" s="80">
        <f t="shared" ref="S40:S71" si="27">+R40/$R$81</f>
        <v>7.8348298975591243E-2</v>
      </c>
      <c r="T40" s="43">
        <v>0</v>
      </c>
      <c r="U40" s="44">
        <v>0</v>
      </c>
      <c r="V40" s="75">
        <f t="shared" ref="V40:V71" si="28">SUM(T40:U40)</f>
        <v>0</v>
      </c>
      <c r="W40" s="80" t="e">
        <f t="shared" ref="W40:W71" si="29">+V40/$V$81</f>
        <v>#DIV/0!</v>
      </c>
      <c r="X40" s="43">
        <v>68</v>
      </c>
      <c r="Y40" s="44">
        <v>0</v>
      </c>
      <c r="Z40" s="75">
        <f t="shared" ref="Z40:Z71" si="30">SUM(X40:Y40)</f>
        <v>68</v>
      </c>
      <c r="AA40" s="80">
        <f t="shared" ref="AA40:AA71" si="31">+Z40/$Z$81</f>
        <v>1.9010343863572827E-2</v>
      </c>
      <c r="AB40" s="43">
        <v>1173</v>
      </c>
      <c r="AC40" s="44">
        <v>0</v>
      </c>
      <c r="AD40" s="75">
        <f t="shared" ref="AD40:AD71" si="32">SUM(AB40:AC40)</f>
        <v>1173</v>
      </c>
      <c r="AE40" s="80">
        <f t="shared" ref="AE40:AE71" si="33">+AD40/$AD$81</f>
        <v>0.54080221300138309</v>
      </c>
      <c r="AF40" s="43">
        <v>0</v>
      </c>
      <c r="AG40" s="44">
        <v>0</v>
      </c>
      <c r="AH40" s="75">
        <f t="shared" ref="AH40:AH71" si="34">SUM(AF40:AG40)</f>
        <v>0</v>
      </c>
      <c r="AI40" s="80">
        <f t="shared" ref="AI40:AI71" si="35">IFERROR(AH40/$AH$81,0)</f>
        <v>0</v>
      </c>
      <c r="AJ40" s="43">
        <v>149</v>
      </c>
      <c r="AK40" s="44">
        <v>0</v>
      </c>
      <c r="AL40" s="75">
        <f t="shared" ref="AL40:AL71" si="36">SUM(AJ40:AK40)</f>
        <v>149</v>
      </c>
      <c r="AM40" s="80">
        <f t="shared" ref="AM40:AM71" si="37">IFERROR(AL40/$AL$81,0)</f>
        <v>7.3689416419386741E-2</v>
      </c>
      <c r="AN40" s="43">
        <v>33</v>
      </c>
      <c r="AO40" s="44">
        <v>0</v>
      </c>
      <c r="AP40" s="75">
        <f t="shared" ref="AP40:AP71" si="38">SUM(AN40:AO40)</f>
        <v>33</v>
      </c>
      <c r="AQ40" s="80">
        <f t="shared" ref="AQ40:AQ71" si="39">IFERROR(AP40/$AP$81,0)</f>
        <v>2.186878727634195E-2</v>
      </c>
    </row>
    <row r="41" spans="1:43" ht="24.95" customHeight="1" x14ac:dyDescent="0.2">
      <c r="A41" s="3">
        <v>34</v>
      </c>
      <c r="B41" s="50" t="s">
        <v>140</v>
      </c>
      <c r="D41" s="43">
        <v>0</v>
      </c>
      <c r="E41" s="44">
        <v>0</v>
      </c>
      <c r="F41" s="75">
        <f t="shared" si="20"/>
        <v>0</v>
      </c>
      <c r="G41" s="80">
        <f t="shared" si="21"/>
        <v>0</v>
      </c>
      <c r="H41" s="43">
        <v>2691</v>
      </c>
      <c r="I41" s="44">
        <v>2791</v>
      </c>
      <c r="J41" s="75">
        <f t="shared" si="22"/>
        <v>5482</v>
      </c>
      <c r="K41" s="80">
        <f t="shared" si="23"/>
        <v>0.12046498340914584</v>
      </c>
      <c r="L41" s="43">
        <v>0</v>
      </c>
      <c r="M41" s="44">
        <v>0</v>
      </c>
      <c r="N41" s="75">
        <f t="shared" si="24"/>
        <v>0</v>
      </c>
      <c r="O41" s="80">
        <f t="shared" si="25"/>
        <v>0</v>
      </c>
      <c r="P41" s="43">
        <v>0</v>
      </c>
      <c r="Q41" s="44">
        <v>0</v>
      </c>
      <c r="R41" s="75">
        <f t="shared" si="26"/>
        <v>0</v>
      </c>
      <c r="S41" s="80">
        <f t="shared" si="27"/>
        <v>0</v>
      </c>
      <c r="T41" s="43">
        <v>0</v>
      </c>
      <c r="U41" s="44">
        <v>0</v>
      </c>
      <c r="V41" s="75">
        <f t="shared" si="28"/>
        <v>0</v>
      </c>
      <c r="W41" s="80" t="e">
        <f t="shared" si="29"/>
        <v>#DIV/0!</v>
      </c>
      <c r="X41" s="43">
        <v>0</v>
      </c>
      <c r="Y41" s="44">
        <v>0</v>
      </c>
      <c r="Z41" s="75">
        <f t="shared" si="30"/>
        <v>0</v>
      </c>
      <c r="AA41" s="80">
        <f t="shared" si="31"/>
        <v>0</v>
      </c>
      <c r="AB41" s="43">
        <v>0</v>
      </c>
      <c r="AC41" s="44">
        <v>0</v>
      </c>
      <c r="AD41" s="75">
        <f t="shared" si="32"/>
        <v>0</v>
      </c>
      <c r="AE41" s="80">
        <f t="shared" si="33"/>
        <v>0</v>
      </c>
      <c r="AF41" s="43">
        <v>0</v>
      </c>
      <c r="AG41" s="44">
        <v>0</v>
      </c>
      <c r="AH41" s="75">
        <f t="shared" si="34"/>
        <v>0</v>
      </c>
      <c r="AI41" s="80">
        <f t="shared" si="35"/>
        <v>0</v>
      </c>
      <c r="AJ41" s="43">
        <v>0</v>
      </c>
      <c r="AK41" s="44">
        <v>0</v>
      </c>
      <c r="AL41" s="75">
        <f t="shared" si="36"/>
        <v>0</v>
      </c>
      <c r="AM41" s="80">
        <f t="shared" si="37"/>
        <v>0</v>
      </c>
      <c r="AN41" s="43">
        <v>1</v>
      </c>
      <c r="AO41" s="44">
        <v>0</v>
      </c>
      <c r="AP41" s="75">
        <f t="shared" si="38"/>
        <v>1</v>
      </c>
      <c r="AQ41" s="80">
        <f t="shared" si="39"/>
        <v>6.6269052352551359E-4</v>
      </c>
    </row>
    <row r="42" spans="1:43" ht="24.95" customHeight="1" x14ac:dyDescent="0.2">
      <c r="A42" s="3">
        <v>35</v>
      </c>
      <c r="B42" s="50" t="s">
        <v>63</v>
      </c>
      <c r="D42" s="43">
        <v>0</v>
      </c>
      <c r="E42" s="44">
        <v>0</v>
      </c>
      <c r="F42" s="75">
        <f t="shared" si="20"/>
        <v>0</v>
      </c>
      <c r="G42" s="80">
        <f t="shared" si="21"/>
        <v>0</v>
      </c>
      <c r="H42" s="43">
        <v>0</v>
      </c>
      <c r="I42" s="44">
        <v>0</v>
      </c>
      <c r="J42" s="75">
        <f t="shared" si="22"/>
        <v>0</v>
      </c>
      <c r="K42" s="80">
        <f t="shared" si="23"/>
        <v>0</v>
      </c>
      <c r="L42" s="43">
        <v>0</v>
      </c>
      <c r="M42" s="44">
        <v>0</v>
      </c>
      <c r="N42" s="75">
        <f t="shared" si="24"/>
        <v>0</v>
      </c>
      <c r="O42" s="80">
        <f t="shared" si="25"/>
        <v>0</v>
      </c>
      <c r="P42" s="43">
        <v>181</v>
      </c>
      <c r="Q42" s="44">
        <v>0</v>
      </c>
      <c r="R42" s="75">
        <f t="shared" si="26"/>
        <v>181</v>
      </c>
      <c r="S42" s="80">
        <f t="shared" si="27"/>
        <v>1.1445554571898319E-2</v>
      </c>
      <c r="T42" s="43">
        <v>0</v>
      </c>
      <c r="U42" s="44">
        <v>0</v>
      </c>
      <c r="V42" s="75">
        <f t="shared" si="28"/>
        <v>0</v>
      </c>
      <c r="W42" s="80" t="e">
        <f t="shared" si="29"/>
        <v>#DIV/0!</v>
      </c>
      <c r="X42" s="43">
        <v>25</v>
      </c>
      <c r="Y42" s="44">
        <v>0</v>
      </c>
      <c r="Z42" s="75">
        <f t="shared" si="30"/>
        <v>25</v>
      </c>
      <c r="AA42" s="80">
        <f t="shared" si="31"/>
        <v>6.9890970086664804E-3</v>
      </c>
      <c r="AB42" s="43">
        <v>0</v>
      </c>
      <c r="AC42" s="44">
        <v>0</v>
      </c>
      <c r="AD42" s="75">
        <f t="shared" si="32"/>
        <v>0</v>
      </c>
      <c r="AE42" s="80">
        <f t="shared" si="33"/>
        <v>0</v>
      </c>
      <c r="AF42" s="43">
        <v>0</v>
      </c>
      <c r="AG42" s="44">
        <v>0</v>
      </c>
      <c r="AH42" s="75">
        <f t="shared" si="34"/>
        <v>0</v>
      </c>
      <c r="AI42" s="80">
        <f t="shared" si="35"/>
        <v>0</v>
      </c>
      <c r="AJ42" s="43">
        <v>0</v>
      </c>
      <c r="AK42" s="44">
        <v>0</v>
      </c>
      <c r="AL42" s="75">
        <f t="shared" si="36"/>
        <v>0</v>
      </c>
      <c r="AM42" s="80">
        <f t="shared" si="37"/>
        <v>0</v>
      </c>
      <c r="AN42" s="43">
        <v>0</v>
      </c>
      <c r="AO42" s="44">
        <v>0</v>
      </c>
      <c r="AP42" s="75">
        <f t="shared" si="38"/>
        <v>0</v>
      </c>
      <c r="AQ42" s="80">
        <f t="shared" si="39"/>
        <v>0</v>
      </c>
    </row>
    <row r="43" spans="1:43" ht="24.95" customHeight="1" x14ac:dyDescent="0.2">
      <c r="A43" s="3">
        <v>36</v>
      </c>
      <c r="B43" s="50" t="s">
        <v>69</v>
      </c>
      <c r="D43" s="43">
        <v>0</v>
      </c>
      <c r="E43" s="44">
        <v>0</v>
      </c>
      <c r="F43" s="75">
        <f t="shared" si="20"/>
        <v>0</v>
      </c>
      <c r="G43" s="80">
        <f t="shared" si="21"/>
        <v>0</v>
      </c>
      <c r="H43" s="43">
        <v>0</v>
      </c>
      <c r="I43" s="44">
        <v>0</v>
      </c>
      <c r="J43" s="75">
        <f t="shared" si="22"/>
        <v>0</v>
      </c>
      <c r="K43" s="80">
        <f t="shared" si="23"/>
        <v>0</v>
      </c>
      <c r="L43" s="43">
        <v>0</v>
      </c>
      <c r="M43" s="44">
        <v>0</v>
      </c>
      <c r="N43" s="75">
        <f t="shared" si="24"/>
        <v>0</v>
      </c>
      <c r="O43" s="80">
        <f t="shared" si="25"/>
        <v>0</v>
      </c>
      <c r="P43" s="43">
        <v>0</v>
      </c>
      <c r="Q43" s="44">
        <v>0</v>
      </c>
      <c r="R43" s="75">
        <f t="shared" si="26"/>
        <v>0</v>
      </c>
      <c r="S43" s="80">
        <f t="shared" si="27"/>
        <v>0</v>
      </c>
      <c r="T43" s="43">
        <v>0</v>
      </c>
      <c r="U43" s="44">
        <v>0</v>
      </c>
      <c r="V43" s="75">
        <f t="shared" si="28"/>
        <v>0</v>
      </c>
      <c r="W43" s="80" t="e">
        <f t="shared" si="29"/>
        <v>#DIV/0!</v>
      </c>
      <c r="X43" s="43">
        <v>8</v>
      </c>
      <c r="Y43" s="44">
        <v>0</v>
      </c>
      <c r="Z43" s="75">
        <f t="shared" si="30"/>
        <v>8</v>
      </c>
      <c r="AA43" s="80">
        <f t="shared" si="31"/>
        <v>2.2365110427732737E-3</v>
      </c>
      <c r="AB43" s="43">
        <v>0</v>
      </c>
      <c r="AC43" s="44">
        <v>0</v>
      </c>
      <c r="AD43" s="75">
        <f t="shared" si="32"/>
        <v>0</v>
      </c>
      <c r="AE43" s="80">
        <f t="shared" si="33"/>
        <v>0</v>
      </c>
      <c r="AF43" s="43">
        <v>0</v>
      </c>
      <c r="AG43" s="44">
        <v>0</v>
      </c>
      <c r="AH43" s="75">
        <f t="shared" si="34"/>
        <v>0</v>
      </c>
      <c r="AI43" s="80">
        <f t="shared" si="35"/>
        <v>0</v>
      </c>
      <c r="AJ43" s="43">
        <v>0</v>
      </c>
      <c r="AK43" s="44">
        <v>0</v>
      </c>
      <c r="AL43" s="75">
        <f t="shared" si="36"/>
        <v>0</v>
      </c>
      <c r="AM43" s="80">
        <f t="shared" si="37"/>
        <v>0</v>
      </c>
      <c r="AN43" s="43">
        <v>0</v>
      </c>
      <c r="AO43" s="44">
        <v>0</v>
      </c>
      <c r="AP43" s="75">
        <f t="shared" si="38"/>
        <v>0</v>
      </c>
      <c r="AQ43" s="80">
        <f t="shared" si="39"/>
        <v>0</v>
      </c>
    </row>
    <row r="44" spans="1:43" ht="24.95" customHeight="1" x14ac:dyDescent="0.2">
      <c r="A44" s="3">
        <v>37</v>
      </c>
      <c r="B44" s="50" t="s">
        <v>81</v>
      </c>
      <c r="D44" s="43">
        <v>0</v>
      </c>
      <c r="E44" s="44">
        <v>0</v>
      </c>
      <c r="F44" s="75">
        <f t="shared" si="20"/>
        <v>0</v>
      </c>
      <c r="G44" s="80">
        <f t="shared" si="21"/>
        <v>0</v>
      </c>
      <c r="H44" s="43">
        <v>0</v>
      </c>
      <c r="I44" s="44">
        <v>0</v>
      </c>
      <c r="J44" s="75">
        <f t="shared" si="22"/>
        <v>0</v>
      </c>
      <c r="K44" s="80">
        <f t="shared" si="23"/>
        <v>0</v>
      </c>
      <c r="L44" s="43">
        <v>0</v>
      </c>
      <c r="M44" s="44">
        <v>0</v>
      </c>
      <c r="N44" s="75">
        <f t="shared" si="24"/>
        <v>0</v>
      </c>
      <c r="O44" s="80">
        <f t="shared" si="25"/>
        <v>0</v>
      </c>
      <c r="P44" s="43">
        <v>78</v>
      </c>
      <c r="Q44" s="44">
        <v>0</v>
      </c>
      <c r="R44" s="75">
        <f t="shared" si="26"/>
        <v>78</v>
      </c>
      <c r="S44" s="80">
        <f t="shared" si="27"/>
        <v>4.9323384342987225E-3</v>
      </c>
      <c r="T44" s="43">
        <v>0</v>
      </c>
      <c r="U44" s="44">
        <v>0</v>
      </c>
      <c r="V44" s="75">
        <f t="shared" si="28"/>
        <v>0</v>
      </c>
      <c r="W44" s="80" t="e">
        <f t="shared" si="29"/>
        <v>#DIV/0!</v>
      </c>
      <c r="X44" s="43">
        <v>14</v>
      </c>
      <c r="Y44" s="44">
        <v>0</v>
      </c>
      <c r="Z44" s="75">
        <f t="shared" si="30"/>
        <v>14</v>
      </c>
      <c r="AA44" s="80">
        <f t="shared" si="31"/>
        <v>3.9138943248532287E-3</v>
      </c>
      <c r="AB44" s="43">
        <v>0</v>
      </c>
      <c r="AC44" s="44">
        <v>0</v>
      </c>
      <c r="AD44" s="75">
        <f t="shared" si="32"/>
        <v>0</v>
      </c>
      <c r="AE44" s="80">
        <f t="shared" si="33"/>
        <v>0</v>
      </c>
      <c r="AF44" s="43">
        <v>0</v>
      </c>
      <c r="AG44" s="44">
        <v>0</v>
      </c>
      <c r="AH44" s="75">
        <f t="shared" si="34"/>
        <v>0</v>
      </c>
      <c r="AI44" s="80">
        <f t="shared" si="35"/>
        <v>0</v>
      </c>
      <c r="AJ44" s="43">
        <v>0</v>
      </c>
      <c r="AK44" s="44">
        <v>0</v>
      </c>
      <c r="AL44" s="75">
        <f t="shared" si="36"/>
        <v>0</v>
      </c>
      <c r="AM44" s="80">
        <f t="shared" si="37"/>
        <v>0</v>
      </c>
      <c r="AN44" s="43">
        <v>0</v>
      </c>
      <c r="AO44" s="44">
        <v>0</v>
      </c>
      <c r="AP44" s="75">
        <f t="shared" si="38"/>
        <v>0</v>
      </c>
      <c r="AQ44" s="80">
        <f t="shared" si="39"/>
        <v>0</v>
      </c>
    </row>
    <row r="45" spans="1:43" ht="24.95" customHeight="1" x14ac:dyDescent="0.2">
      <c r="A45" s="3">
        <v>38</v>
      </c>
      <c r="B45" s="50" t="s">
        <v>80</v>
      </c>
      <c r="D45" s="43">
        <v>0</v>
      </c>
      <c r="E45" s="44">
        <v>0</v>
      </c>
      <c r="F45" s="75">
        <f t="shared" si="20"/>
        <v>0</v>
      </c>
      <c r="G45" s="80">
        <f t="shared" si="21"/>
        <v>0</v>
      </c>
      <c r="H45" s="43">
        <v>0</v>
      </c>
      <c r="I45" s="44">
        <v>0</v>
      </c>
      <c r="J45" s="75">
        <f t="shared" si="22"/>
        <v>0</v>
      </c>
      <c r="K45" s="80">
        <f t="shared" si="23"/>
        <v>0</v>
      </c>
      <c r="L45" s="43">
        <v>0</v>
      </c>
      <c r="M45" s="44">
        <v>0</v>
      </c>
      <c r="N45" s="75">
        <f t="shared" si="24"/>
        <v>0</v>
      </c>
      <c r="O45" s="80">
        <f t="shared" si="25"/>
        <v>0</v>
      </c>
      <c r="P45" s="43">
        <v>0</v>
      </c>
      <c r="Q45" s="44">
        <v>0</v>
      </c>
      <c r="R45" s="75">
        <f t="shared" si="26"/>
        <v>0</v>
      </c>
      <c r="S45" s="80">
        <f t="shared" si="27"/>
        <v>0</v>
      </c>
      <c r="T45" s="43">
        <v>0</v>
      </c>
      <c r="U45" s="44">
        <v>0</v>
      </c>
      <c r="V45" s="75">
        <f t="shared" si="28"/>
        <v>0</v>
      </c>
      <c r="W45" s="80" t="e">
        <f t="shared" si="29"/>
        <v>#DIV/0!</v>
      </c>
      <c r="X45" s="43">
        <v>45</v>
      </c>
      <c r="Y45" s="44">
        <v>0</v>
      </c>
      <c r="Z45" s="75">
        <f t="shared" si="30"/>
        <v>45</v>
      </c>
      <c r="AA45" s="80">
        <f t="shared" si="31"/>
        <v>1.2580374615599665E-2</v>
      </c>
      <c r="AB45" s="43">
        <v>0</v>
      </c>
      <c r="AC45" s="44">
        <v>0</v>
      </c>
      <c r="AD45" s="75">
        <f t="shared" si="32"/>
        <v>0</v>
      </c>
      <c r="AE45" s="80">
        <f t="shared" si="33"/>
        <v>0</v>
      </c>
      <c r="AF45" s="43">
        <v>0</v>
      </c>
      <c r="AG45" s="44">
        <v>0</v>
      </c>
      <c r="AH45" s="75">
        <f t="shared" si="34"/>
        <v>0</v>
      </c>
      <c r="AI45" s="80">
        <f t="shared" si="35"/>
        <v>0</v>
      </c>
      <c r="AJ45" s="43">
        <v>0</v>
      </c>
      <c r="AK45" s="44">
        <v>0</v>
      </c>
      <c r="AL45" s="75">
        <f t="shared" si="36"/>
        <v>0</v>
      </c>
      <c r="AM45" s="80">
        <f t="shared" si="37"/>
        <v>0</v>
      </c>
      <c r="AN45" s="43">
        <v>0</v>
      </c>
      <c r="AO45" s="44">
        <v>0</v>
      </c>
      <c r="AP45" s="75">
        <f t="shared" si="38"/>
        <v>0</v>
      </c>
      <c r="AQ45" s="80">
        <f t="shared" si="39"/>
        <v>0</v>
      </c>
    </row>
    <row r="46" spans="1:43" ht="24.95" customHeight="1" x14ac:dyDescent="0.2">
      <c r="A46" s="3">
        <v>39</v>
      </c>
      <c r="B46" s="50" t="s">
        <v>216</v>
      </c>
      <c r="D46" s="43">
        <v>0</v>
      </c>
      <c r="E46" s="44">
        <v>0</v>
      </c>
      <c r="F46" s="75">
        <f t="shared" si="20"/>
        <v>0</v>
      </c>
      <c r="G46" s="80">
        <f t="shared" si="21"/>
        <v>0</v>
      </c>
      <c r="H46" s="43">
        <v>0</v>
      </c>
      <c r="I46" s="44">
        <v>0</v>
      </c>
      <c r="J46" s="75">
        <f t="shared" si="22"/>
        <v>0</v>
      </c>
      <c r="K46" s="80">
        <f t="shared" si="23"/>
        <v>0</v>
      </c>
      <c r="L46" s="43">
        <v>0</v>
      </c>
      <c r="M46" s="44">
        <v>0</v>
      </c>
      <c r="N46" s="75">
        <f t="shared" si="24"/>
        <v>0</v>
      </c>
      <c r="O46" s="80">
        <f t="shared" si="25"/>
        <v>0</v>
      </c>
      <c r="P46" s="43">
        <v>204</v>
      </c>
      <c r="Q46" s="44">
        <v>0</v>
      </c>
      <c r="R46" s="75">
        <f t="shared" si="26"/>
        <v>204</v>
      </c>
      <c r="S46" s="80">
        <f t="shared" si="27"/>
        <v>1.2899962058935122E-2</v>
      </c>
      <c r="T46" s="43">
        <v>0</v>
      </c>
      <c r="U46" s="44">
        <v>0</v>
      </c>
      <c r="V46" s="75">
        <f t="shared" si="28"/>
        <v>0</v>
      </c>
      <c r="W46" s="80" t="e">
        <f t="shared" si="29"/>
        <v>#DIV/0!</v>
      </c>
      <c r="X46" s="43">
        <v>0</v>
      </c>
      <c r="Y46" s="44">
        <v>0</v>
      </c>
      <c r="Z46" s="75">
        <f t="shared" si="30"/>
        <v>0</v>
      </c>
      <c r="AA46" s="80">
        <f t="shared" si="31"/>
        <v>0</v>
      </c>
      <c r="AB46" s="43">
        <v>0</v>
      </c>
      <c r="AC46" s="44">
        <v>0</v>
      </c>
      <c r="AD46" s="75">
        <f t="shared" si="32"/>
        <v>0</v>
      </c>
      <c r="AE46" s="80">
        <f t="shared" si="33"/>
        <v>0</v>
      </c>
      <c r="AF46" s="43">
        <v>0</v>
      </c>
      <c r="AG46" s="44">
        <v>0</v>
      </c>
      <c r="AH46" s="75">
        <f t="shared" si="34"/>
        <v>0</v>
      </c>
      <c r="AI46" s="80">
        <f t="shared" si="35"/>
        <v>0</v>
      </c>
      <c r="AJ46" s="43">
        <v>0</v>
      </c>
      <c r="AK46" s="44">
        <v>0</v>
      </c>
      <c r="AL46" s="75">
        <f t="shared" si="36"/>
        <v>0</v>
      </c>
      <c r="AM46" s="80">
        <f t="shared" si="37"/>
        <v>0</v>
      </c>
      <c r="AN46" s="43">
        <v>0</v>
      </c>
      <c r="AO46" s="44">
        <v>0</v>
      </c>
      <c r="AP46" s="75">
        <f t="shared" si="38"/>
        <v>0</v>
      </c>
      <c r="AQ46" s="80">
        <f t="shared" si="39"/>
        <v>0</v>
      </c>
    </row>
    <row r="47" spans="1:43" ht="24.95" customHeight="1" x14ac:dyDescent="0.2">
      <c r="A47" s="3">
        <v>40</v>
      </c>
      <c r="B47" s="50" t="s">
        <v>150</v>
      </c>
      <c r="D47" s="43">
        <v>0</v>
      </c>
      <c r="E47" s="44">
        <v>0</v>
      </c>
      <c r="F47" s="75">
        <f t="shared" si="20"/>
        <v>0</v>
      </c>
      <c r="G47" s="80">
        <f t="shared" si="21"/>
        <v>0</v>
      </c>
      <c r="H47" s="43">
        <v>0</v>
      </c>
      <c r="I47" s="44">
        <v>0</v>
      </c>
      <c r="J47" s="75">
        <f t="shared" si="22"/>
        <v>0</v>
      </c>
      <c r="K47" s="80">
        <f t="shared" si="23"/>
        <v>0</v>
      </c>
      <c r="L47" s="43">
        <v>0</v>
      </c>
      <c r="M47" s="44">
        <v>0</v>
      </c>
      <c r="N47" s="75">
        <f t="shared" si="24"/>
        <v>0</v>
      </c>
      <c r="O47" s="80">
        <f t="shared" si="25"/>
        <v>0</v>
      </c>
      <c r="P47" s="43">
        <v>0</v>
      </c>
      <c r="Q47" s="44">
        <v>0</v>
      </c>
      <c r="R47" s="75">
        <f t="shared" si="26"/>
        <v>0</v>
      </c>
      <c r="S47" s="80">
        <f t="shared" si="27"/>
        <v>0</v>
      </c>
      <c r="T47" s="43">
        <v>0</v>
      </c>
      <c r="U47" s="44">
        <v>0</v>
      </c>
      <c r="V47" s="75">
        <f t="shared" si="28"/>
        <v>0</v>
      </c>
      <c r="W47" s="80" t="e">
        <f t="shared" si="29"/>
        <v>#DIV/0!</v>
      </c>
      <c r="X47" s="43">
        <v>0</v>
      </c>
      <c r="Y47" s="44">
        <v>0</v>
      </c>
      <c r="Z47" s="75">
        <f t="shared" si="30"/>
        <v>0</v>
      </c>
      <c r="AA47" s="80">
        <f t="shared" si="31"/>
        <v>0</v>
      </c>
      <c r="AB47" s="43">
        <v>0</v>
      </c>
      <c r="AC47" s="44">
        <v>0</v>
      </c>
      <c r="AD47" s="75">
        <f t="shared" si="32"/>
        <v>0</v>
      </c>
      <c r="AE47" s="80">
        <f t="shared" si="33"/>
        <v>0</v>
      </c>
      <c r="AF47" s="43">
        <v>0</v>
      </c>
      <c r="AG47" s="44">
        <v>0</v>
      </c>
      <c r="AH47" s="75">
        <f t="shared" si="34"/>
        <v>0</v>
      </c>
      <c r="AI47" s="80">
        <f t="shared" si="35"/>
        <v>0</v>
      </c>
      <c r="AJ47" s="43">
        <v>0</v>
      </c>
      <c r="AK47" s="44">
        <v>0</v>
      </c>
      <c r="AL47" s="75">
        <f t="shared" si="36"/>
        <v>0</v>
      </c>
      <c r="AM47" s="80">
        <f t="shared" si="37"/>
        <v>0</v>
      </c>
      <c r="AN47" s="43">
        <v>0</v>
      </c>
      <c r="AO47" s="44">
        <v>0</v>
      </c>
      <c r="AP47" s="75">
        <f t="shared" si="38"/>
        <v>0</v>
      </c>
      <c r="AQ47" s="80">
        <f t="shared" si="39"/>
        <v>0</v>
      </c>
    </row>
    <row r="48" spans="1:43" ht="24.95" customHeight="1" x14ac:dyDescent="0.2">
      <c r="A48" s="3">
        <v>41</v>
      </c>
      <c r="B48" s="50" t="s">
        <v>101</v>
      </c>
      <c r="D48" s="43">
        <v>0</v>
      </c>
      <c r="E48" s="44">
        <v>0</v>
      </c>
      <c r="F48" s="75">
        <f t="shared" si="20"/>
        <v>0</v>
      </c>
      <c r="G48" s="80">
        <f t="shared" si="21"/>
        <v>0</v>
      </c>
      <c r="H48" s="43">
        <v>0</v>
      </c>
      <c r="I48" s="44">
        <v>0</v>
      </c>
      <c r="J48" s="75">
        <f t="shared" si="22"/>
        <v>0</v>
      </c>
      <c r="K48" s="80">
        <f t="shared" si="23"/>
        <v>0</v>
      </c>
      <c r="L48" s="43">
        <v>0</v>
      </c>
      <c r="M48" s="44">
        <v>0</v>
      </c>
      <c r="N48" s="75">
        <f t="shared" si="24"/>
        <v>0</v>
      </c>
      <c r="O48" s="80">
        <f t="shared" si="25"/>
        <v>0</v>
      </c>
      <c r="P48" s="43">
        <v>0</v>
      </c>
      <c r="Q48" s="44">
        <v>0</v>
      </c>
      <c r="R48" s="75">
        <f t="shared" si="26"/>
        <v>0</v>
      </c>
      <c r="S48" s="80">
        <f t="shared" si="27"/>
        <v>0</v>
      </c>
      <c r="T48" s="43">
        <v>0</v>
      </c>
      <c r="U48" s="44">
        <v>0</v>
      </c>
      <c r="V48" s="75">
        <f t="shared" si="28"/>
        <v>0</v>
      </c>
      <c r="W48" s="80" t="e">
        <f t="shared" si="29"/>
        <v>#DIV/0!</v>
      </c>
      <c r="X48" s="43">
        <v>3</v>
      </c>
      <c r="Y48" s="44">
        <v>0</v>
      </c>
      <c r="Z48" s="75">
        <f t="shared" si="30"/>
        <v>3</v>
      </c>
      <c r="AA48" s="80">
        <f t="shared" si="31"/>
        <v>8.3869164103997763E-4</v>
      </c>
      <c r="AB48" s="43">
        <v>0</v>
      </c>
      <c r="AC48" s="44">
        <v>0</v>
      </c>
      <c r="AD48" s="75">
        <f t="shared" si="32"/>
        <v>0</v>
      </c>
      <c r="AE48" s="80">
        <f t="shared" si="33"/>
        <v>0</v>
      </c>
      <c r="AF48" s="43">
        <v>0</v>
      </c>
      <c r="AG48" s="44">
        <v>0</v>
      </c>
      <c r="AH48" s="75">
        <f t="shared" si="34"/>
        <v>0</v>
      </c>
      <c r="AI48" s="80">
        <f t="shared" si="35"/>
        <v>0</v>
      </c>
      <c r="AJ48" s="43">
        <v>0</v>
      </c>
      <c r="AK48" s="44">
        <v>0</v>
      </c>
      <c r="AL48" s="75">
        <f t="shared" si="36"/>
        <v>0</v>
      </c>
      <c r="AM48" s="80">
        <f t="shared" si="37"/>
        <v>0</v>
      </c>
      <c r="AN48" s="43">
        <v>0</v>
      </c>
      <c r="AO48" s="44">
        <v>0</v>
      </c>
      <c r="AP48" s="75">
        <f t="shared" si="38"/>
        <v>0</v>
      </c>
      <c r="AQ48" s="80">
        <f t="shared" si="39"/>
        <v>0</v>
      </c>
    </row>
    <row r="49" spans="1:43" ht="24.95" customHeight="1" x14ac:dyDescent="0.2">
      <c r="A49" s="3">
        <v>42</v>
      </c>
      <c r="B49" s="50" t="s">
        <v>54</v>
      </c>
      <c r="D49" s="43">
        <v>0</v>
      </c>
      <c r="E49" s="44">
        <v>0</v>
      </c>
      <c r="F49" s="75">
        <f t="shared" si="20"/>
        <v>0</v>
      </c>
      <c r="G49" s="80">
        <f t="shared" si="21"/>
        <v>0</v>
      </c>
      <c r="H49" s="43">
        <v>0</v>
      </c>
      <c r="I49" s="44">
        <v>0</v>
      </c>
      <c r="J49" s="75">
        <f t="shared" si="22"/>
        <v>0</v>
      </c>
      <c r="K49" s="80">
        <f t="shared" si="23"/>
        <v>0</v>
      </c>
      <c r="L49" s="43">
        <v>0</v>
      </c>
      <c r="M49" s="44">
        <v>0</v>
      </c>
      <c r="N49" s="75">
        <f t="shared" si="24"/>
        <v>0</v>
      </c>
      <c r="O49" s="80">
        <f t="shared" si="25"/>
        <v>0</v>
      </c>
      <c r="P49" s="43">
        <v>171</v>
      </c>
      <c r="Q49" s="44">
        <v>0</v>
      </c>
      <c r="R49" s="75">
        <f t="shared" si="26"/>
        <v>171</v>
      </c>
      <c r="S49" s="80">
        <f t="shared" si="27"/>
        <v>1.0813203490577969E-2</v>
      </c>
      <c r="T49" s="43">
        <v>0</v>
      </c>
      <c r="U49" s="44">
        <v>0</v>
      </c>
      <c r="V49" s="75">
        <f t="shared" si="28"/>
        <v>0</v>
      </c>
      <c r="W49" s="80" t="e">
        <f t="shared" si="29"/>
        <v>#DIV/0!</v>
      </c>
      <c r="X49" s="43">
        <v>66</v>
      </c>
      <c r="Y49" s="44">
        <v>0</v>
      </c>
      <c r="Z49" s="75">
        <f t="shared" si="30"/>
        <v>66</v>
      </c>
      <c r="AA49" s="80">
        <f t="shared" si="31"/>
        <v>1.8451216102879506E-2</v>
      </c>
      <c r="AB49" s="43">
        <v>174</v>
      </c>
      <c r="AC49" s="44">
        <v>0</v>
      </c>
      <c r="AD49" s="75">
        <f t="shared" si="32"/>
        <v>174</v>
      </c>
      <c r="AE49" s="80">
        <f t="shared" si="33"/>
        <v>8.0221300138312593E-2</v>
      </c>
      <c r="AF49" s="43">
        <v>0</v>
      </c>
      <c r="AG49" s="44">
        <v>0</v>
      </c>
      <c r="AH49" s="75">
        <f t="shared" si="34"/>
        <v>0</v>
      </c>
      <c r="AI49" s="80">
        <f t="shared" si="35"/>
        <v>0</v>
      </c>
      <c r="AJ49" s="43">
        <v>9</v>
      </c>
      <c r="AK49" s="44">
        <v>0</v>
      </c>
      <c r="AL49" s="75">
        <f t="shared" si="36"/>
        <v>9</v>
      </c>
      <c r="AM49" s="80">
        <f t="shared" si="37"/>
        <v>4.4510385756676559E-3</v>
      </c>
      <c r="AN49" s="43">
        <v>0</v>
      </c>
      <c r="AO49" s="44">
        <v>0</v>
      </c>
      <c r="AP49" s="75">
        <f t="shared" si="38"/>
        <v>0</v>
      </c>
      <c r="AQ49" s="80">
        <f t="shared" si="39"/>
        <v>0</v>
      </c>
    </row>
    <row r="50" spans="1:43" ht="24.95" customHeight="1" x14ac:dyDescent="0.2">
      <c r="A50" s="3">
        <v>43</v>
      </c>
      <c r="B50" s="50" t="s">
        <v>106</v>
      </c>
      <c r="D50" s="43">
        <v>0</v>
      </c>
      <c r="E50" s="44">
        <v>0</v>
      </c>
      <c r="F50" s="75">
        <f t="shared" si="20"/>
        <v>0</v>
      </c>
      <c r="G50" s="80">
        <f t="shared" si="21"/>
        <v>0</v>
      </c>
      <c r="H50" s="43">
        <v>0</v>
      </c>
      <c r="I50" s="44">
        <v>0</v>
      </c>
      <c r="J50" s="75">
        <f t="shared" si="22"/>
        <v>0</v>
      </c>
      <c r="K50" s="80">
        <f t="shared" si="23"/>
        <v>0</v>
      </c>
      <c r="L50" s="43">
        <v>0</v>
      </c>
      <c r="M50" s="44">
        <v>0</v>
      </c>
      <c r="N50" s="75">
        <f t="shared" si="24"/>
        <v>0</v>
      </c>
      <c r="O50" s="80">
        <f t="shared" si="25"/>
        <v>0</v>
      </c>
      <c r="P50" s="43">
        <v>0</v>
      </c>
      <c r="Q50" s="44">
        <v>0</v>
      </c>
      <c r="R50" s="75">
        <f t="shared" si="26"/>
        <v>0</v>
      </c>
      <c r="S50" s="80">
        <f t="shared" si="27"/>
        <v>0</v>
      </c>
      <c r="T50" s="43">
        <v>0</v>
      </c>
      <c r="U50" s="44">
        <v>0</v>
      </c>
      <c r="V50" s="75">
        <f t="shared" si="28"/>
        <v>0</v>
      </c>
      <c r="W50" s="80" t="e">
        <f t="shared" si="29"/>
        <v>#DIV/0!</v>
      </c>
      <c r="X50" s="43">
        <v>1</v>
      </c>
      <c r="Y50" s="44">
        <v>0</v>
      </c>
      <c r="Z50" s="75">
        <f t="shared" si="30"/>
        <v>1</v>
      </c>
      <c r="AA50" s="80">
        <f t="shared" si="31"/>
        <v>2.7956388034665921E-4</v>
      </c>
      <c r="AB50" s="43">
        <v>0</v>
      </c>
      <c r="AC50" s="44">
        <v>0</v>
      </c>
      <c r="AD50" s="75">
        <f t="shared" si="32"/>
        <v>0</v>
      </c>
      <c r="AE50" s="80">
        <f t="shared" si="33"/>
        <v>0</v>
      </c>
      <c r="AF50" s="43">
        <v>0</v>
      </c>
      <c r="AG50" s="44">
        <v>0</v>
      </c>
      <c r="AH50" s="75">
        <f t="shared" si="34"/>
        <v>0</v>
      </c>
      <c r="AI50" s="80">
        <f t="shared" si="35"/>
        <v>0</v>
      </c>
      <c r="AJ50" s="43">
        <v>19</v>
      </c>
      <c r="AK50" s="44">
        <v>0</v>
      </c>
      <c r="AL50" s="75">
        <f t="shared" si="36"/>
        <v>19</v>
      </c>
      <c r="AM50" s="80">
        <f t="shared" si="37"/>
        <v>9.3966369930761628E-3</v>
      </c>
      <c r="AN50" s="43">
        <v>0</v>
      </c>
      <c r="AO50" s="44">
        <v>0</v>
      </c>
      <c r="AP50" s="75">
        <f t="shared" si="38"/>
        <v>0</v>
      </c>
      <c r="AQ50" s="80">
        <f t="shared" si="39"/>
        <v>0</v>
      </c>
    </row>
    <row r="51" spans="1:43" ht="24.95" customHeight="1" x14ac:dyDescent="0.2">
      <c r="A51" s="3">
        <v>44</v>
      </c>
      <c r="B51" s="50" t="s">
        <v>57</v>
      </c>
      <c r="D51" s="43">
        <v>0</v>
      </c>
      <c r="E51" s="44">
        <v>0</v>
      </c>
      <c r="F51" s="75">
        <f t="shared" si="20"/>
        <v>0</v>
      </c>
      <c r="G51" s="80">
        <f t="shared" si="21"/>
        <v>0</v>
      </c>
      <c r="H51" s="43">
        <v>0</v>
      </c>
      <c r="I51" s="44">
        <v>0</v>
      </c>
      <c r="J51" s="75">
        <f t="shared" si="22"/>
        <v>0</v>
      </c>
      <c r="K51" s="80">
        <f t="shared" si="23"/>
        <v>0</v>
      </c>
      <c r="L51" s="43">
        <v>0</v>
      </c>
      <c r="M51" s="44">
        <v>0</v>
      </c>
      <c r="N51" s="75">
        <f t="shared" si="24"/>
        <v>0</v>
      </c>
      <c r="O51" s="80">
        <f t="shared" si="25"/>
        <v>0</v>
      </c>
      <c r="P51" s="43">
        <v>5</v>
      </c>
      <c r="Q51" s="44">
        <v>0</v>
      </c>
      <c r="R51" s="75">
        <f t="shared" si="26"/>
        <v>5</v>
      </c>
      <c r="S51" s="80">
        <f t="shared" si="27"/>
        <v>3.1617554066017454E-4</v>
      </c>
      <c r="T51" s="43">
        <v>0</v>
      </c>
      <c r="U51" s="44">
        <v>0</v>
      </c>
      <c r="V51" s="75">
        <f t="shared" si="28"/>
        <v>0</v>
      </c>
      <c r="W51" s="80" t="e">
        <f t="shared" si="29"/>
        <v>#DIV/0!</v>
      </c>
      <c r="X51" s="43">
        <v>0</v>
      </c>
      <c r="Y51" s="44">
        <v>0</v>
      </c>
      <c r="Z51" s="75">
        <f t="shared" si="30"/>
        <v>0</v>
      </c>
      <c r="AA51" s="80">
        <f t="shared" si="31"/>
        <v>0</v>
      </c>
      <c r="AB51" s="43">
        <v>0</v>
      </c>
      <c r="AC51" s="44">
        <v>0</v>
      </c>
      <c r="AD51" s="75">
        <f t="shared" si="32"/>
        <v>0</v>
      </c>
      <c r="AE51" s="80">
        <f t="shared" si="33"/>
        <v>0</v>
      </c>
      <c r="AF51" s="43">
        <v>0</v>
      </c>
      <c r="AG51" s="44">
        <v>0</v>
      </c>
      <c r="AH51" s="75">
        <f t="shared" si="34"/>
        <v>0</v>
      </c>
      <c r="AI51" s="80">
        <f t="shared" si="35"/>
        <v>0</v>
      </c>
      <c r="AJ51" s="43">
        <v>0</v>
      </c>
      <c r="AK51" s="44">
        <v>0</v>
      </c>
      <c r="AL51" s="75">
        <f t="shared" si="36"/>
        <v>0</v>
      </c>
      <c r="AM51" s="80">
        <f t="shared" si="37"/>
        <v>0</v>
      </c>
      <c r="AN51" s="43">
        <v>0</v>
      </c>
      <c r="AO51" s="44">
        <v>0</v>
      </c>
      <c r="AP51" s="75">
        <f t="shared" si="38"/>
        <v>0</v>
      </c>
      <c r="AQ51" s="80">
        <f t="shared" si="39"/>
        <v>0</v>
      </c>
    </row>
    <row r="52" spans="1:43" ht="24.95" customHeight="1" x14ac:dyDescent="0.2">
      <c r="A52" s="3">
        <v>45</v>
      </c>
      <c r="B52" s="50" t="s">
        <v>65</v>
      </c>
      <c r="D52" s="43">
        <v>0</v>
      </c>
      <c r="E52" s="44">
        <v>0</v>
      </c>
      <c r="F52" s="75">
        <f t="shared" si="20"/>
        <v>0</v>
      </c>
      <c r="G52" s="80">
        <f t="shared" si="21"/>
        <v>0</v>
      </c>
      <c r="H52" s="43">
        <v>230</v>
      </c>
      <c r="I52" s="44">
        <v>0</v>
      </c>
      <c r="J52" s="75">
        <f t="shared" si="22"/>
        <v>230</v>
      </c>
      <c r="K52" s="80">
        <f t="shared" si="23"/>
        <v>5.0541674907157138E-3</v>
      </c>
      <c r="L52" s="43">
        <v>0</v>
      </c>
      <c r="M52" s="44">
        <v>0</v>
      </c>
      <c r="N52" s="75">
        <f t="shared" si="24"/>
        <v>0</v>
      </c>
      <c r="O52" s="80">
        <f t="shared" si="25"/>
        <v>0</v>
      </c>
      <c r="P52" s="43">
        <v>0</v>
      </c>
      <c r="Q52" s="44">
        <v>0</v>
      </c>
      <c r="R52" s="75">
        <f t="shared" si="26"/>
        <v>0</v>
      </c>
      <c r="S52" s="80">
        <f t="shared" si="27"/>
        <v>0</v>
      </c>
      <c r="T52" s="43">
        <v>0</v>
      </c>
      <c r="U52" s="44">
        <v>0</v>
      </c>
      <c r="V52" s="75">
        <f t="shared" si="28"/>
        <v>0</v>
      </c>
      <c r="W52" s="80" t="e">
        <f t="shared" si="29"/>
        <v>#DIV/0!</v>
      </c>
      <c r="X52" s="43">
        <v>0</v>
      </c>
      <c r="Y52" s="44">
        <v>0</v>
      </c>
      <c r="Z52" s="75">
        <f t="shared" si="30"/>
        <v>0</v>
      </c>
      <c r="AA52" s="80">
        <f t="shared" si="31"/>
        <v>0</v>
      </c>
      <c r="AB52" s="43">
        <v>0</v>
      </c>
      <c r="AC52" s="44">
        <v>0</v>
      </c>
      <c r="AD52" s="75">
        <f t="shared" si="32"/>
        <v>0</v>
      </c>
      <c r="AE52" s="80">
        <f t="shared" si="33"/>
        <v>0</v>
      </c>
      <c r="AF52" s="43">
        <v>0</v>
      </c>
      <c r="AG52" s="44">
        <v>0</v>
      </c>
      <c r="AH52" s="75">
        <f t="shared" si="34"/>
        <v>0</v>
      </c>
      <c r="AI52" s="80">
        <f t="shared" si="35"/>
        <v>0</v>
      </c>
      <c r="AJ52" s="43">
        <v>258</v>
      </c>
      <c r="AK52" s="44">
        <v>0</v>
      </c>
      <c r="AL52" s="75">
        <f t="shared" si="36"/>
        <v>258</v>
      </c>
      <c r="AM52" s="80">
        <f t="shared" si="37"/>
        <v>0.12759643916913946</v>
      </c>
      <c r="AN52" s="43">
        <v>73</v>
      </c>
      <c r="AO52" s="44">
        <v>0</v>
      </c>
      <c r="AP52" s="75">
        <f t="shared" si="38"/>
        <v>73</v>
      </c>
      <c r="AQ52" s="80">
        <f t="shared" si="39"/>
        <v>4.8376408217362492E-2</v>
      </c>
    </row>
    <row r="53" spans="1:43" ht="24.95" customHeight="1" x14ac:dyDescent="0.2">
      <c r="A53" s="3">
        <v>46</v>
      </c>
      <c r="B53" s="50" t="s">
        <v>93</v>
      </c>
      <c r="D53" s="43">
        <v>0</v>
      </c>
      <c r="E53" s="44">
        <v>0</v>
      </c>
      <c r="F53" s="75">
        <f t="shared" si="20"/>
        <v>0</v>
      </c>
      <c r="G53" s="80">
        <f t="shared" si="21"/>
        <v>0</v>
      </c>
      <c r="H53" s="43">
        <v>0</v>
      </c>
      <c r="I53" s="44">
        <v>0</v>
      </c>
      <c r="J53" s="75">
        <f t="shared" si="22"/>
        <v>0</v>
      </c>
      <c r="K53" s="80">
        <f t="shared" si="23"/>
        <v>0</v>
      </c>
      <c r="L53" s="43">
        <v>0</v>
      </c>
      <c r="M53" s="44">
        <v>0</v>
      </c>
      <c r="N53" s="75">
        <f t="shared" si="24"/>
        <v>0</v>
      </c>
      <c r="O53" s="80">
        <f t="shared" si="25"/>
        <v>0</v>
      </c>
      <c r="P53" s="43">
        <v>0</v>
      </c>
      <c r="Q53" s="44">
        <v>0</v>
      </c>
      <c r="R53" s="75">
        <f t="shared" si="26"/>
        <v>0</v>
      </c>
      <c r="S53" s="80">
        <f t="shared" si="27"/>
        <v>0</v>
      </c>
      <c r="T53" s="43">
        <v>0</v>
      </c>
      <c r="U53" s="44">
        <v>0</v>
      </c>
      <c r="V53" s="75">
        <f t="shared" si="28"/>
        <v>0</v>
      </c>
      <c r="W53" s="80" t="e">
        <f t="shared" si="29"/>
        <v>#DIV/0!</v>
      </c>
      <c r="X53" s="43">
        <v>20</v>
      </c>
      <c r="Y53" s="44">
        <v>0</v>
      </c>
      <c r="Z53" s="75">
        <f t="shared" si="30"/>
        <v>20</v>
      </c>
      <c r="AA53" s="80">
        <f t="shared" si="31"/>
        <v>5.5912776069331847E-3</v>
      </c>
      <c r="AB53" s="43">
        <v>0</v>
      </c>
      <c r="AC53" s="44">
        <v>0</v>
      </c>
      <c r="AD53" s="75">
        <f t="shared" si="32"/>
        <v>0</v>
      </c>
      <c r="AE53" s="80">
        <f t="shared" si="33"/>
        <v>0</v>
      </c>
      <c r="AF53" s="43">
        <v>0</v>
      </c>
      <c r="AG53" s="44">
        <v>0</v>
      </c>
      <c r="AH53" s="75">
        <f t="shared" si="34"/>
        <v>0</v>
      </c>
      <c r="AI53" s="80">
        <f t="shared" si="35"/>
        <v>0</v>
      </c>
      <c r="AJ53" s="43">
        <v>26</v>
      </c>
      <c r="AK53" s="44">
        <v>0</v>
      </c>
      <c r="AL53" s="75">
        <f t="shared" si="36"/>
        <v>26</v>
      </c>
      <c r="AM53" s="80">
        <f t="shared" si="37"/>
        <v>1.2858555885262116E-2</v>
      </c>
      <c r="AN53" s="43">
        <v>0</v>
      </c>
      <c r="AO53" s="44">
        <v>0</v>
      </c>
      <c r="AP53" s="75">
        <f t="shared" si="38"/>
        <v>0</v>
      </c>
      <c r="AQ53" s="80">
        <f t="shared" si="39"/>
        <v>0</v>
      </c>
    </row>
    <row r="54" spans="1:43" ht="24.95" customHeight="1" x14ac:dyDescent="0.2">
      <c r="A54" s="3">
        <v>47</v>
      </c>
      <c r="B54" s="50" t="s">
        <v>164</v>
      </c>
      <c r="D54" s="43">
        <v>0</v>
      </c>
      <c r="E54" s="44">
        <v>0</v>
      </c>
      <c r="F54" s="75">
        <f t="shared" si="20"/>
        <v>0</v>
      </c>
      <c r="G54" s="80">
        <f t="shared" si="21"/>
        <v>0</v>
      </c>
      <c r="H54" s="43">
        <v>0</v>
      </c>
      <c r="I54" s="44">
        <v>0</v>
      </c>
      <c r="J54" s="75">
        <f t="shared" si="22"/>
        <v>0</v>
      </c>
      <c r="K54" s="80">
        <f t="shared" si="23"/>
        <v>0</v>
      </c>
      <c r="L54" s="43">
        <v>0</v>
      </c>
      <c r="M54" s="44">
        <v>0</v>
      </c>
      <c r="N54" s="75">
        <f t="shared" si="24"/>
        <v>0</v>
      </c>
      <c r="O54" s="80">
        <f t="shared" si="25"/>
        <v>0</v>
      </c>
      <c r="P54" s="43">
        <v>0</v>
      </c>
      <c r="Q54" s="44">
        <v>0</v>
      </c>
      <c r="R54" s="75">
        <f t="shared" si="26"/>
        <v>0</v>
      </c>
      <c r="S54" s="80">
        <f t="shared" si="27"/>
        <v>0</v>
      </c>
      <c r="T54" s="43">
        <v>0</v>
      </c>
      <c r="U54" s="44">
        <v>0</v>
      </c>
      <c r="V54" s="75">
        <f t="shared" si="28"/>
        <v>0</v>
      </c>
      <c r="W54" s="80" t="e">
        <f t="shared" si="29"/>
        <v>#DIV/0!</v>
      </c>
      <c r="X54" s="43">
        <v>0</v>
      </c>
      <c r="Y54" s="44">
        <v>0</v>
      </c>
      <c r="Z54" s="75">
        <f t="shared" si="30"/>
        <v>0</v>
      </c>
      <c r="AA54" s="80">
        <f t="shared" si="31"/>
        <v>0</v>
      </c>
      <c r="AB54" s="43">
        <v>0</v>
      </c>
      <c r="AC54" s="44">
        <v>0</v>
      </c>
      <c r="AD54" s="75">
        <f t="shared" si="32"/>
        <v>0</v>
      </c>
      <c r="AE54" s="80">
        <f t="shared" si="33"/>
        <v>0</v>
      </c>
      <c r="AF54" s="43">
        <v>0</v>
      </c>
      <c r="AG54" s="44">
        <v>0</v>
      </c>
      <c r="AH54" s="75">
        <f t="shared" si="34"/>
        <v>0</v>
      </c>
      <c r="AI54" s="80">
        <f t="shared" si="35"/>
        <v>0</v>
      </c>
      <c r="AJ54" s="43">
        <v>0</v>
      </c>
      <c r="AK54" s="44">
        <v>0</v>
      </c>
      <c r="AL54" s="75">
        <f t="shared" si="36"/>
        <v>0</v>
      </c>
      <c r="AM54" s="80">
        <f t="shared" si="37"/>
        <v>0</v>
      </c>
      <c r="AN54" s="43">
        <v>0</v>
      </c>
      <c r="AO54" s="44">
        <v>0</v>
      </c>
      <c r="AP54" s="75">
        <f t="shared" si="38"/>
        <v>0</v>
      </c>
      <c r="AQ54" s="80">
        <f t="shared" si="39"/>
        <v>0</v>
      </c>
    </row>
    <row r="55" spans="1:43" ht="24.95" customHeight="1" x14ac:dyDescent="0.2">
      <c r="A55" s="3">
        <v>48</v>
      </c>
      <c r="B55" s="50" t="s">
        <v>196</v>
      </c>
      <c r="D55" s="43">
        <v>0</v>
      </c>
      <c r="E55" s="44">
        <v>0</v>
      </c>
      <c r="F55" s="75">
        <f t="shared" si="20"/>
        <v>0</v>
      </c>
      <c r="G55" s="80">
        <f t="shared" si="21"/>
        <v>0</v>
      </c>
      <c r="H55" s="43">
        <v>0</v>
      </c>
      <c r="I55" s="44">
        <v>0</v>
      </c>
      <c r="J55" s="75">
        <f t="shared" si="22"/>
        <v>0</v>
      </c>
      <c r="K55" s="80">
        <f t="shared" si="23"/>
        <v>0</v>
      </c>
      <c r="L55" s="43">
        <v>0</v>
      </c>
      <c r="M55" s="44">
        <v>0</v>
      </c>
      <c r="N55" s="75">
        <f t="shared" si="24"/>
        <v>0</v>
      </c>
      <c r="O55" s="80">
        <f t="shared" si="25"/>
        <v>0</v>
      </c>
      <c r="P55" s="43">
        <v>6</v>
      </c>
      <c r="Q55" s="44">
        <v>0</v>
      </c>
      <c r="R55" s="75">
        <f t="shared" si="26"/>
        <v>6</v>
      </c>
      <c r="S55" s="80">
        <f t="shared" si="27"/>
        <v>3.7941064879220941E-4</v>
      </c>
      <c r="T55" s="43">
        <v>0</v>
      </c>
      <c r="U55" s="44">
        <v>0</v>
      </c>
      <c r="V55" s="75">
        <f t="shared" si="28"/>
        <v>0</v>
      </c>
      <c r="W55" s="80" t="e">
        <f t="shared" si="29"/>
        <v>#DIV/0!</v>
      </c>
      <c r="X55" s="43">
        <v>0</v>
      </c>
      <c r="Y55" s="44">
        <v>0</v>
      </c>
      <c r="Z55" s="75">
        <f t="shared" si="30"/>
        <v>0</v>
      </c>
      <c r="AA55" s="80">
        <f t="shared" si="31"/>
        <v>0</v>
      </c>
      <c r="AB55" s="43">
        <v>0</v>
      </c>
      <c r="AC55" s="44">
        <v>0</v>
      </c>
      <c r="AD55" s="75">
        <f t="shared" si="32"/>
        <v>0</v>
      </c>
      <c r="AE55" s="80">
        <f t="shared" si="33"/>
        <v>0</v>
      </c>
      <c r="AF55" s="43">
        <v>0</v>
      </c>
      <c r="AG55" s="44">
        <v>0</v>
      </c>
      <c r="AH55" s="75">
        <f t="shared" si="34"/>
        <v>0</v>
      </c>
      <c r="AI55" s="80">
        <f t="shared" si="35"/>
        <v>0</v>
      </c>
      <c r="AJ55" s="43">
        <v>0</v>
      </c>
      <c r="AK55" s="44">
        <v>0</v>
      </c>
      <c r="AL55" s="75">
        <f t="shared" si="36"/>
        <v>0</v>
      </c>
      <c r="AM55" s="80">
        <f t="shared" si="37"/>
        <v>0</v>
      </c>
      <c r="AN55" s="43">
        <v>0</v>
      </c>
      <c r="AO55" s="44">
        <v>0</v>
      </c>
      <c r="AP55" s="75">
        <f t="shared" si="38"/>
        <v>0</v>
      </c>
      <c r="AQ55" s="80">
        <f t="shared" si="39"/>
        <v>0</v>
      </c>
    </row>
    <row r="56" spans="1:43" ht="24.95" customHeight="1" x14ac:dyDescent="0.2">
      <c r="A56" s="3">
        <v>49</v>
      </c>
      <c r="B56" s="50" t="s">
        <v>49</v>
      </c>
      <c r="D56" s="43">
        <v>0</v>
      </c>
      <c r="E56" s="44">
        <v>0</v>
      </c>
      <c r="F56" s="75">
        <f t="shared" si="20"/>
        <v>0</v>
      </c>
      <c r="G56" s="80">
        <f t="shared" si="21"/>
        <v>0</v>
      </c>
      <c r="H56" s="43">
        <v>0</v>
      </c>
      <c r="I56" s="44">
        <v>0</v>
      </c>
      <c r="J56" s="75">
        <f t="shared" si="22"/>
        <v>0</v>
      </c>
      <c r="K56" s="80">
        <f t="shared" si="23"/>
        <v>0</v>
      </c>
      <c r="L56" s="43">
        <v>0</v>
      </c>
      <c r="M56" s="44">
        <v>0</v>
      </c>
      <c r="N56" s="75">
        <f t="shared" si="24"/>
        <v>0</v>
      </c>
      <c r="O56" s="80">
        <f t="shared" si="25"/>
        <v>0</v>
      </c>
      <c r="P56" s="43">
        <v>407</v>
      </c>
      <c r="Q56" s="44">
        <v>0</v>
      </c>
      <c r="R56" s="75">
        <f t="shared" si="26"/>
        <v>407</v>
      </c>
      <c r="S56" s="80">
        <f t="shared" si="27"/>
        <v>2.5736689009738207E-2</v>
      </c>
      <c r="T56" s="43">
        <v>0</v>
      </c>
      <c r="U56" s="44">
        <v>0</v>
      </c>
      <c r="V56" s="75">
        <f t="shared" si="28"/>
        <v>0</v>
      </c>
      <c r="W56" s="80" t="e">
        <f t="shared" si="29"/>
        <v>#DIV/0!</v>
      </c>
      <c r="X56" s="43">
        <v>147</v>
      </c>
      <c r="Y56" s="44">
        <v>0</v>
      </c>
      <c r="Z56" s="75">
        <f t="shared" si="30"/>
        <v>147</v>
      </c>
      <c r="AA56" s="80">
        <f t="shared" si="31"/>
        <v>4.1095890410958902E-2</v>
      </c>
      <c r="AB56" s="43">
        <v>430</v>
      </c>
      <c r="AC56" s="44">
        <v>0</v>
      </c>
      <c r="AD56" s="75">
        <f t="shared" si="32"/>
        <v>430</v>
      </c>
      <c r="AE56" s="80">
        <f t="shared" si="33"/>
        <v>0.19824804057169201</v>
      </c>
      <c r="AF56" s="43">
        <v>0</v>
      </c>
      <c r="AG56" s="44">
        <v>0</v>
      </c>
      <c r="AH56" s="75">
        <f t="shared" si="34"/>
        <v>0</v>
      </c>
      <c r="AI56" s="80">
        <f t="shared" si="35"/>
        <v>0</v>
      </c>
      <c r="AJ56" s="43">
        <v>76</v>
      </c>
      <c r="AK56" s="44">
        <v>0</v>
      </c>
      <c r="AL56" s="75">
        <f t="shared" si="36"/>
        <v>76</v>
      </c>
      <c r="AM56" s="80">
        <f t="shared" si="37"/>
        <v>3.7586547972304651E-2</v>
      </c>
      <c r="AN56" s="43">
        <v>158</v>
      </c>
      <c r="AO56" s="44">
        <v>0</v>
      </c>
      <c r="AP56" s="75">
        <f t="shared" si="38"/>
        <v>158</v>
      </c>
      <c r="AQ56" s="80">
        <f t="shared" si="39"/>
        <v>0.10470510271703115</v>
      </c>
    </row>
    <row r="57" spans="1:43" ht="24.95" customHeight="1" x14ac:dyDescent="0.2">
      <c r="A57" s="3">
        <v>50</v>
      </c>
      <c r="B57" s="50" t="s">
        <v>112</v>
      </c>
      <c r="D57" s="43">
        <v>0</v>
      </c>
      <c r="E57" s="44">
        <v>0</v>
      </c>
      <c r="F57" s="75">
        <f t="shared" si="20"/>
        <v>0</v>
      </c>
      <c r="G57" s="80">
        <f t="shared" si="21"/>
        <v>0</v>
      </c>
      <c r="H57" s="43">
        <v>0</v>
      </c>
      <c r="I57" s="44">
        <v>0</v>
      </c>
      <c r="J57" s="75">
        <f t="shared" si="22"/>
        <v>0</v>
      </c>
      <c r="K57" s="80">
        <f t="shared" si="23"/>
        <v>0</v>
      </c>
      <c r="L57" s="43">
        <v>0</v>
      </c>
      <c r="M57" s="44">
        <v>0</v>
      </c>
      <c r="N57" s="75">
        <f t="shared" si="24"/>
        <v>0</v>
      </c>
      <c r="O57" s="80">
        <f t="shared" si="25"/>
        <v>0</v>
      </c>
      <c r="P57" s="43">
        <v>11</v>
      </c>
      <c r="Q57" s="44">
        <v>0</v>
      </c>
      <c r="R57" s="75">
        <f t="shared" si="26"/>
        <v>11</v>
      </c>
      <c r="S57" s="80">
        <f t="shared" si="27"/>
        <v>6.95586189452384E-4</v>
      </c>
      <c r="T57" s="43">
        <v>0</v>
      </c>
      <c r="U57" s="44">
        <v>0</v>
      </c>
      <c r="V57" s="75">
        <f t="shared" si="28"/>
        <v>0</v>
      </c>
      <c r="W57" s="80" t="e">
        <f t="shared" si="29"/>
        <v>#DIV/0!</v>
      </c>
      <c r="X57" s="43">
        <v>0</v>
      </c>
      <c r="Y57" s="44">
        <v>0</v>
      </c>
      <c r="Z57" s="75">
        <f t="shared" si="30"/>
        <v>0</v>
      </c>
      <c r="AA57" s="80">
        <f t="shared" si="31"/>
        <v>0</v>
      </c>
      <c r="AB57" s="43">
        <v>0</v>
      </c>
      <c r="AC57" s="44">
        <v>0</v>
      </c>
      <c r="AD57" s="75">
        <f t="shared" si="32"/>
        <v>0</v>
      </c>
      <c r="AE57" s="80">
        <f t="shared" si="33"/>
        <v>0</v>
      </c>
      <c r="AF57" s="43">
        <v>0</v>
      </c>
      <c r="AG57" s="44">
        <v>0</v>
      </c>
      <c r="AH57" s="75">
        <f t="shared" si="34"/>
        <v>0</v>
      </c>
      <c r="AI57" s="80">
        <f t="shared" si="35"/>
        <v>0</v>
      </c>
      <c r="AJ57" s="43">
        <v>0</v>
      </c>
      <c r="AK57" s="44">
        <v>0</v>
      </c>
      <c r="AL57" s="75">
        <f t="shared" si="36"/>
        <v>0</v>
      </c>
      <c r="AM57" s="80">
        <f t="shared" si="37"/>
        <v>0</v>
      </c>
      <c r="AN57" s="43">
        <v>0</v>
      </c>
      <c r="AO57" s="44">
        <v>0</v>
      </c>
      <c r="AP57" s="75">
        <f t="shared" si="38"/>
        <v>0</v>
      </c>
      <c r="AQ57" s="80">
        <f t="shared" si="39"/>
        <v>0</v>
      </c>
    </row>
    <row r="58" spans="1:43" ht="24.95" customHeight="1" x14ac:dyDescent="0.2">
      <c r="A58" s="3">
        <v>51</v>
      </c>
      <c r="B58" s="50" t="s">
        <v>215</v>
      </c>
      <c r="D58" s="43">
        <v>0</v>
      </c>
      <c r="E58" s="44">
        <v>0</v>
      </c>
      <c r="F58" s="75">
        <f t="shared" si="20"/>
        <v>0</v>
      </c>
      <c r="G58" s="80">
        <f t="shared" si="21"/>
        <v>0</v>
      </c>
      <c r="H58" s="43">
        <v>0</v>
      </c>
      <c r="I58" s="44">
        <v>0</v>
      </c>
      <c r="J58" s="75">
        <f t="shared" si="22"/>
        <v>0</v>
      </c>
      <c r="K58" s="80">
        <f t="shared" si="23"/>
        <v>0</v>
      </c>
      <c r="L58" s="43">
        <v>0</v>
      </c>
      <c r="M58" s="44">
        <v>0</v>
      </c>
      <c r="N58" s="75">
        <f t="shared" si="24"/>
        <v>0</v>
      </c>
      <c r="O58" s="80">
        <f t="shared" si="25"/>
        <v>0</v>
      </c>
      <c r="P58" s="43">
        <v>0</v>
      </c>
      <c r="Q58" s="44">
        <v>0</v>
      </c>
      <c r="R58" s="75">
        <f t="shared" si="26"/>
        <v>0</v>
      </c>
      <c r="S58" s="80">
        <f t="shared" si="27"/>
        <v>0</v>
      </c>
      <c r="T58" s="43">
        <v>0</v>
      </c>
      <c r="U58" s="44">
        <v>0</v>
      </c>
      <c r="V58" s="75">
        <f t="shared" si="28"/>
        <v>0</v>
      </c>
      <c r="W58" s="80" t="e">
        <f t="shared" si="29"/>
        <v>#DIV/0!</v>
      </c>
      <c r="X58" s="43">
        <v>0</v>
      </c>
      <c r="Y58" s="44">
        <v>0</v>
      </c>
      <c r="Z58" s="75">
        <f t="shared" si="30"/>
        <v>0</v>
      </c>
      <c r="AA58" s="80">
        <f t="shared" si="31"/>
        <v>0</v>
      </c>
      <c r="AB58" s="43">
        <v>0</v>
      </c>
      <c r="AC58" s="44">
        <v>0</v>
      </c>
      <c r="AD58" s="75">
        <f t="shared" si="32"/>
        <v>0</v>
      </c>
      <c r="AE58" s="80">
        <f t="shared" si="33"/>
        <v>0</v>
      </c>
      <c r="AF58" s="43">
        <v>0</v>
      </c>
      <c r="AG58" s="44">
        <v>0</v>
      </c>
      <c r="AH58" s="75">
        <f t="shared" si="34"/>
        <v>0</v>
      </c>
      <c r="AI58" s="80">
        <f t="shared" si="35"/>
        <v>0</v>
      </c>
      <c r="AJ58" s="43">
        <v>0</v>
      </c>
      <c r="AK58" s="44">
        <v>0</v>
      </c>
      <c r="AL58" s="75">
        <f t="shared" si="36"/>
        <v>0</v>
      </c>
      <c r="AM58" s="80">
        <f t="shared" si="37"/>
        <v>0</v>
      </c>
      <c r="AN58" s="43">
        <v>0</v>
      </c>
      <c r="AO58" s="44">
        <v>0</v>
      </c>
      <c r="AP58" s="75">
        <f t="shared" si="38"/>
        <v>0</v>
      </c>
      <c r="AQ58" s="80">
        <f t="shared" si="39"/>
        <v>0</v>
      </c>
    </row>
    <row r="59" spans="1:43" ht="24.95" customHeight="1" x14ac:dyDescent="0.2">
      <c r="A59" s="3">
        <v>52</v>
      </c>
      <c r="B59" s="50" t="s">
        <v>76</v>
      </c>
      <c r="D59" s="43">
        <v>0</v>
      </c>
      <c r="E59" s="44">
        <v>0</v>
      </c>
      <c r="F59" s="75">
        <f t="shared" si="20"/>
        <v>0</v>
      </c>
      <c r="G59" s="80">
        <f t="shared" si="21"/>
        <v>0</v>
      </c>
      <c r="H59" s="43">
        <v>0</v>
      </c>
      <c r="I59" s="44">
        <v>0</v>
      </c>
      <c r="J59" s="75">
        <f t="shared" si="22"/>
        <v>0</v>
      </c>
      <c r="K59" s="80">
        <f t="shared" si="23"/>
        <v>0</v>
      </c>
      <c r="L59" s="43">
        <v>0</v>
      </c>
      <c r="M59" s="44">
        <v>0</v>
      </c>
      <c r="N59" s="75">
        <f t="shared" si="24"/>
        <v>0</v>
      </c>
      <c r="O59" s="80">
        <f t="shared" si="25"/>
        <v>0</v>
      </c>
      <c r="P59" s="43">
        <v>1041</v>
      </c>
      <c r="Q59" s="44">
        <v>0</v>
      </c>
      <c r="R59" s="75">
        <f t="shared" si="26"/>
        <v>1041</v>
      </c>
      <c r="S59" s="80">
        <f t="shared" si="27"/>
        <v>6.5827747565448333E-2</v>
      </c>
      <c r="T59" s="43">
        <v>0</v>
      </c>
      <c r="U59" s="44">
        <v>0</v>
      </c>
      <c r="V59" s="75">
        <f t="shared" si="28"/>
        <v>0</v>
      </c>
      <c r="W59" s="80" t="e">
        <f t="shared" si="29"/>
        <v>#DIV/0!</v>
      </c>
      <c r="X59" s="43">
        <v>13</v>
      </c>
      <c r="Y59" s="44">
        <v>0</v>
      </c>
      <c r="Z59" s="75">
        <f t="shared" si="30"/>
        <v>13</v>
      </c>
      <c r="AA59" s="80">
        <f t="shared" si="31"/>
        <v>3.6343304445065699E-3</v>
      </c>
      <c r="AB59" s="43">
        <v>0</v>
      </c>
      <c r="AC59" s="44">
        <v>0</v>
      </c>
      <c r="AD59" s="75">
        <f t="shared" si="32"/>
        <v>0</v>
      </c>
      <c r="AE59" s="80">
        <f t="shared" si="33"/>
        <v>0</v>
      </c>
      <c r="AF59" s="43">
        <v>0</v>
      </c>
      <c r="AG59" s="44">
        <v>0</v>
      </c>
      <c r="AH59" s="75">
        <f t="shared" si="34"/>
        <v>0</v>
      </c>
      <c r="AI59" s="80">
        <f t="shared" si="35"/>
        <v>0</v>
      </c>
      <c r="AJ59" s="43">
        <v>0</v>
      </c>
      <c r="AK59" s="44">
        <v>0</v>
      </c>
      <c r="AL59" s="75">
        <f t="shared" si="36"/>
        <v>0</v>
      </c>
      <c r="AM59" s="80">
        <f t="shared" si="37"/>
        <v>0</v>
      </c>
      <c r="AN59" s="43">
        <v>1</v>
      </c>
      <c r="AO59" s="44">
        <v>0</v>
      </c>
      <c r="AP59" s="75">
        <f t="shared" si="38"/>
        <v>1</v>
      </c>
      <c r="AQ59" s="80">
        <f t="shared" si="39"/>
        <v>6.6269052352551359E-4</v>
      </c>
    </row>
    <row r="60" spans="1:43" ht="24.95" customHeight="1" x14ac:dyDescent="0.2">
      <c r="A60" s="3">
        <v>53</v>
      </c>
      <c r="B60" s="50" t="s">
        <v>46</v>
      </c>
      <c r="D60" s="43">
        <v>0</v>
      </c>
      <c r="E60" s="44">
        <v>0</v>
      </c>
      <c r="F60" s="75">
        <f t="shared" si="20"/>
        <v>0</v>
      </c>
      <c r="G60" s="80">
        <f t="shared" si="21"/>
        <v>0</v>
      </c>
      <c r="H60" s="43">
        <v>0</v>
      </c>
      <c r="I60" s="44">
        <v>0</v>
      </c>
      <c r="J60" s="75">
        <f t="shared" si="22"/>
        <v>0</v>
      </c>
      <c r="K60" s="80">
        <f t="shared" si="23"/>
        <v>0</v>
      </c>
      <c r="L60" s="43">
        <v>0</v>
      </c>
      <c r="M60" s="44">
        <v>0</v>
      </c>
      <c r="N60" s="75">
        <f t="shared" si="24"/>
        <v>0</v>
      </c>
      <c r="O60" s="80">
        <f t="shared" si="25"/>
        <v>0</v>
      </c>
      <c r="P60" s="43">
        <v>70</v>
      </c>
      <c r="Q60" s="44">
        <v>0</v>
      </c>
      <c r="R60" s="75">
        <f t="shared" si="26"/>
        <v>70</v>
      </c>
      <c r="S60" s="80">
        <f t="shared" si="27"/>
        <v>4.4264575692424431E-3</v>
      </c>
      <c r="T60" s="43">
        <v>0</v>
      </c>
      <c r="U60" s="44">
        <v>0</v>
      </c>
      <c r="V60" s="75">
        <f t="shared" si="28"/>
        <v>0</v>
      </c>
      <c r="W60" s="80" t="e">
        <f t="shared" si="29"/>
        <v>#DIV/0!</v>
      </c>
      <c r="X60" s="43">
        <v>77</v>
      </c>
      <c r="Y60" s="44">
        <v>0</v>
      </c>
      <c r="Z60" s="75">
        <f t="shared" si="30"/>
        <v>77</v>
      </c>
      <c r="AA60" s="80">
        <f t="shared" si="31"/>
        <v>2.1526418786692758E-2</v>
      </c>
      <c r="AB60" s="43">
        <v>0</v>
      </c>
      <c r="AC60" s="44">
        <v>0</v>
      </c>
      <c r="AD60" s="75">
        <f t="shared" si="32"/>
        <v>0</v>
      </c>
      <c r="AE60" s="80">
        <f t="shared" si="33"/>
        <v>0</v>
      </c>
      <c r="AF60" s="43">
        <v>0</v>
      </c>
      <c r="AG60" s="44">
        <v>0</v>
      </c>
      <c r="AH60" s="75">
        <f t="shared" si="34"/>
        <v>0</v>
      </c>
      <c r="AI60" s="80">
        <f t="shared" si="35"/>
        <v>0</v>
      </c>
      <c r="AJ60" s="43">
        <v>0</v>
      </c>
      <c r="AK60" s="44">
        <v>0</v>
      </c>
      <c r="AL60" s="75">
        <f t="shared" si="36"/>
        <v>0</v>
      </c>
      <c r="AM60" s="80">
        <f t="shared" si="37"/>
        <v>0</v>
      </c>
      <c r="AN60" s="43">
        <v>12</v>
      </c>
      <c r="AO60" s="44">
        <v>0</v>
      </c>
      <c r="AP60" s="75">
        <f t="shared" si="38"/>
        <v>12</v>
      </c>
      <c r="AQ60" s="80">
        <f t="shared" si="39"/>
        <v>7.9522862823061622E-3</v>
      </c>
    </row>
    <row r="61" spans="1:43" ht="24.95" customHeight="1" x14ac:dyDescent="0.2">
      <c r="A61" s="3">
        <v>54</v>
      </c>
      <c r="B61" s="50" t="s">
        <v>184</v>
      </c>
      <c r="D61" s="43">
        <v>0</v>
      </c>
      <c r="E61" s="44">
        <v>0</v>
      </c>
      <c r="F61" s="75">
        <f t="shared" si="20"/>
        <v>0</v>
      </c>
      <c r="G61" s="80">
        <f t="shared" si="21"/>
        <v>0</v>
      </c>
      <c r="H61" s="43">
        <v>0</v>
      </c>
      <c r="I61" s="44">
        <v>0</v>
      </c>
      <c r="J61" s="75">
        <f t="shared" si="22"/>
        <v>0</v>
      </c>
      <c r="K61" s="80">
        <f t="shared" si="23"/>
        <v>0</v>
      </c>
      <c r="L61" s="43">
        <v>0</v>
      </c>
      <c r="M61" s="44">
        <v>0</v>
      </c>
      <c r="N61" s="75">
        <f t="shared" si="24"/>
        <v>0</v>
      </c>
      <c r="O61" s="80">
        <f t="shared" si="25"/>
        <v>0</v>
      </c>
      <c r="P61" s="43">
        <v>52</v>
      </c>
      <c r="Q61" s="44">
        <v>0</v>
      </c>
      <c r="R61" s="75">
        <f t="shared" si="26"/>
        <v>52</v>
      </c>
      <c r="S61" s="80">
        <f t="shared" si="27"/>
        <v>3.288225622865815E-3</v>
      </c>
      <c r="T61" s="43">
        <v>0</v>
      </c>
      <c r="U61" s="44">
        <v>0</v>
      </c>
      <c r="V61" s="75">
        <f t="shared" si="28"/>
        <v>0</v>
      </c>
      <c r="W61" s="80" t="e">
        <f t="shared" si="29"/>
        <v>#DIV/0!</v>
      </c>
      <c r="X61" s="43">
        <v>0</v>
      </c>
      <c r="Y61" s="44">
        <v>0</v>
      </c>
      <c r="Z61" s="75">
        <f t="shared" si="30"/>
        <v>0</v>
      </c>
      <c r="AA61" s="80">
        <f t="shared" si="31"/>
        <v>0</v>
      </c>
      <c r="AB61" s="43">
        <v>9</v>
      </c>
      <c r="AC61" s="44">
        <v>0</v>
      </c>
      <c r="AD61" s="75">
        <f t="shared" si="32"/>
        <v>9</v>
      </c>
      <c r="AE61" s="80">
        <f t="shared" si="33"/>
        <v>4.1493775933609959E-3</v>
      </c>
      <c r="AF61" s="43">
        <v>0</v>
      </c>
      <c r="AG61" s="44">
        <v>0</v>
      </c>
      <c r="AH61" s="75">
        <f t="shared" si="34"/>
        <v>0</v>
      </c>
      <c r="AI61" s="80">
        <f t="shared" si="35"/>
        <v>0</v>
      </c>
      <c r="AJ61" s="43">
        <v>0</v>
      </c>
      <c r="AK61" s="44">
        <v>0</v>
      </c>
      <c r="AL61" s="75">
        <f t="shared" si="36"/>
        <v>0</v>
      </c>
      <c r="AM61" s="80">
        <f t="shared" si="37"/>
        <v>0</v>
      </c>
      <c r="AN61" s="43">
        <v>0</v>
      </c>
      <c r="AO61" s="44">
        <v>0</v>
      </c>
      <c r="AP61" s="75">
        <f t="shared" si="38"/>
        <v>0</v>
      </c>
      <c r="AQ61" s="80">
        <f t="shared" si="39"/>
        <v>0</v>
      </c>
    </row>
    <row r="62" spans="1:43" ht="24.95" customHeight="1" x14ac:dyDescent="0.2">
      <c r="A62" s="3">
        <v>55</v>
      </c>
      <c r="B62" s="50" t="s">
        <v>48</v>
      </c>
      <c r="D62" s="43">
        <v>0</v>
      </c>
      <c r="E62" s="44">
        <v>0</v>
      </c>
      <c r="F62" s="75">
        <f t="shared" si="20"/>
        <v>0</v>
      </c>
      <c r="G62" s="80">
        <f t="shared" si="21"/>
        <v>0</v>
      </c>
      <c r="H62" s="43">
        <v>2394</v>
      </c>
      <c r="I62" s="44">
        <v>0</v>
      </c>
      <c r="J62" s="75">
        <f t="shared" si="22"/>
        <v>2394</v>
      </c>
      <c r="K62" s="80">
        <f t="shared" si="23"/>
        <v>5.2607291185971392E-2</v>
      </c>
      <c r="L62" s="43">
        <v>2044</v>
      </c>
      <c r="M62" s="44">
        <v>4654</v>
      </c>
      <c r="N62" s="75">
        <f t="shared" si="24"/>
        <v>6698</v>
      </c>
      <c r="O62" s="80">
        <f t="shared" si="25"/>
        <v>0.22085201793721973</v>
      </c>
      <c r="P62" s="43">
        <v>631</v>
      </c>
      <c r="Q62" s="44">
        <v>0</v>
      </c>
      <c r="R62" s="75">
        <f t="shared" si="26"/>
        <v>631</v>
      </c>
      <c r="S62" s="80">
        <f t="shared" si="27"/>
        <v>3.9901353231314024E-2</v>
      </c>
      <c r="T62" s="43">
        <v>0</v>
      </c>
      <c r="U62" s="44">
        <v>0</v>
      </c>
      <c r="V62" s="75">
        <f t="shared" si="28"/>
        <v>0</v>
      </c>
      <c r="W62" s="80" t="e">
        <f t="shared" si="29"/>
        <v>#DIV/0!</v>
      </c>
      <c r="X62" s="43">
        <v>106</v>
      </c>
      <c r="Y62" s="44">
        <v>0</v>
      </c>
      <c r="Z62" s="75">
        <f t="shared" si="30"/>
        <v>106</v>
      </c>
      <c r="AA62" s="80">
        <f t="shared" si="31"/>
        <v>2.9633771316745876E-2</v>
      </c>
      <c r="AB62" s="43">
        <v>16</v>
      </c>
      <c r="AC62" s="44">
        <v>0</v>
      </c>
      <c r="AD62" s="75">
        <f t="shared" si="32"/>
        <v>16</v>
      </c>
      <c r="AE62" s="80">
        <f t="shared" si="33"/>
        <v>7.3766712770862147E-3</v>
      </c>
      <c r="AF62" s="43">
        <v>0</v>
      </c>
      <c r="AG62" s="44">
        <v>0</v>
      </c>
      <c r="AH62" s="75">
        <f t="shared" si="34"/>
        <v>0</v>
      </c>
      <c r="AI62" s="80">
        <f t="shared" si="35"/>
        <v>0</v>
      </c>
      <c r="AJ62" s="43">
        <v>0</v>
      </c>
      <c r="AK62" s="44">
        <v>0</v>
      </c>
      <c r="AL62" s="75">
        <f t="shared" si="36"/>
        <v>0</v>
      </c>
      <c r="AM62" s="80">
        <f t="shared" si="37"/>
        <v>0</v>
      </c>
      <c r="AN62" s="43">
        <v>48</v>
      </c>
      <c r="AO62" s="44">
        <v>0</v>
      </c>
      <c r="AP62" s="75">
        <f t="shared" si="38"/>
        <v>48</v>
      </c>
      <c r="AQ62" s="80">
        <f t="shared" si="39"/>
        <v>3.1809145129224649E-2</v>
      </c>
    </row>
    <row r="63" spans="1:43" ht="24.95" customHeight="1" x14ac:dyDescent="0.2">
      <c r="A63" s="3">
        <v>56</v>
      </c>
      <c r="B63" s="50" t="s">
        <v>94</v>
      </c>
      <c r="D63" s="43">
        <v>0</v>
      </c>
      <c r="E63" s="44">
        <v>0</v>
      </c>
      <c r="F63" s="75">
        <f t="shared" si="20"/>
        <v>0</v>
      </c>
      <c r="G63" s="80">
        <f t="shared" si="21"/>
        <v>0</v>
      </c>
      <c r="H63" s="43">
        <v>0</v>
      </c>
      <c r="I63" s="44">
        <v>0</v>
      </c>
      <c r="J63" s="75">
        <f t="shared" si="22"/>
        <v>0</v>
      </c>
      <c r="K63" s="80">
        <f t="shared" si="23"/>
        <v>0</v>
      </c>
      <c r="L63" s="43">
        <v>0</v>
      </c>
      <c r="M63" s="44">
        <v>0</v>
      </c>
      <c r="N63" s="75">
        <f t="shared" si="24"/>
        <v>0</v>
      </c>
      <c r="O63" s="80">
        <f t="shared" si="25"/>
        <v>0</v>
      </c>
      <c r="P63" s="43">
        <v>0</v>
      </c>
      <c r="Q63" s="44">
        <v>0</v>
      </c>
      <c r="R63" s="75">
        <f t="shared" si="26"/>
        <v>0</v>
      </c>
      <c r="S63" s="80">
        <f t="shared" si="27"/>
        <v>0</v>
      </c>
      <c r="T63" s="43">
        <v>0</v>
      </c>
      <c r="U63" s="44">
        <v>0</v>
      </c>
      <c r="V63" s="75">
        <f t="shared" si="28"/>
        <v>0</v>
      </c>
      <c r="W63" s="80" t="e">
        <f t="shared" si="29"/>
        <v>#DIV/0!</v>
      </c>
      <c r="X63" s="43">
        <v>0</v>
      </c>
      <c r="Y63" s="44">
        <v>0</v>
      </c>
      <c r="Z63" s="75">
        <f t="shared" si="30"/>
        <v>0</v>
      </c>
      <c r="AA63" s="80">
        <f t="shared" si="31"/>
        <v>0</v>
      </c>
      <c r="AB63" s="43">
        <v>0</v>
      </c>
      <c r="AC63" s="44">
        <v>0</v>
      </c>
      <c r="AD63" s="75">
        <f t="shared" si="32"/>
        <v>0</v>
      </c>
      <c r="AE63" s="80">
        <f t="shared" si="33"/>
        <v>0</v>
      </c>
      <c r="AF63" s="43">
        <v>0</v>
      </c>
      <c r="AG63" s="44">
        <v>0</v>
      </c>
      <c r="AH63" s="75">
        <f t="shared" si="34"/>
        <v>0</v>
      </c>
      <c r="AI63" s="80">
        <f t="shared" si="35"/>
        <v>0</v>
      </c>
      <c r="AJ63" s="43">
        <v>0</v>
      </c>
      <c r="AK63" s="44">
        <v>0</v>
      </c>
      <c r="AL63" s="75">
        <f t="shared" si="36"/>
        <v>0</v>
      </c>
      <c r="AM63" s="80">
        <f t="shared" si="37"/>
        <v>0</v>
      </c>
      <c r="AN63" s="43">
        <v>0</v>
      </c>
      <c r="AO63" s="44">
        <v>0</v>
      </c>
      <c r="AP63" s="75">
        <f t="shared" si="38"/>
        <v>0</v>
      </c>
      <c r="AQ63" s="80">
        <f t="shared" si="39"/>
        <v>0</v>
      </c>
    </row>
    <row r="64" spans="1:43" ht="24.95" customHeight="1" x14ac:dyDescent="0.2">
      <c r="A64" s="3">
        <v>57</v>
      </c>
      <c r="B64" s="50" t="s">
        <v>190</v>
      </c>
      <c r="D64" s="43">
        <v>0</v>
      </c>
      <c r="E64" s="44">
        <v>0</v>
      </c>
      <c r="F64" s="75">
        <f t="shared" si="20"/>
        <v>0</v>
      </c>
      <c r="G64" s="80">
        <f t="shared" si="21"/>
        <v>0</v>
      </c>
      <c r="H64" s="43">
        <v>0</v>
      </c>
      <c r="I64" s="44">
        <v>0</v>
      </c>
      <c r="J64" s="75">
        <f t="shared" si="22"/>
        <v>0</v>
      </c>
      <c r="K64" s="80">
        <f t="shared" si="23"/>
        <v>0</v>
      </c>
      <c r="L64" s="43">
        <v>0</v>
      </c>
      <c r="M64" s="44">
        <v>0</v>
      </c>
      <c r="N64" s="75">
        <f t="shared" si="24"/>
        <v>0</v>
      </c>
      <c r="O64" s="80">
        <f t="shared" si="25"/>
        <v>0</v>
      </c>
      <c r="P64" s="43">
        <v>59</v>
      </c>
      <c r="Q64" s="44">
        <v>0</v>
      </c>
      <c r="R64" s="75">
        <f t="shared" si="26"/>
        <v>59</v>
      </c>
      <c r="S64" s="80">
        <f t="shared" si="27"/>
        <v>3.7308713797900594E-3</v>
      </c>
      <c r="T64" s="43">
        <v>0</v>
      </c>
      <c r="U64" s="44">
        <v>0</v>
      </c>
      <c r="V64" s="75">
        <f t="shared" si="28"/>
        <v>0</v>
      </c>
      <c r="W64" s="80" t="e">
        <f t="shared" si="29"/>
        <v>#DIV/0!</v>
      </c>
      <c r="X64" s="43">
        <v>6</v>
      </c>
      <c r="Y64" s="44">
        <v>0</v>
      </c>
      <c r="Z64" s="75">
        <f t="shared" si="30"/>
        <v>6</v>
      </c>
      <c r="AA64" s="80">
        <f t="shared" si="31"/>
        <v>1.6773832820799553E-3</v>
      </c>
      <c r="AB64" s="43">
        <v>0</v>
      </c>
      <c r="AC64" s="44">
        <v>0</v>
      </c>
      <c r="AD64" s="75">
        <f t="shared" si="32"/>
        <v>0</v>
      </c>
      <c r="AE64" s="80">
        <f t="shared" si="33"/>
        <v>0</v>
      </c>
      <c r="AF64" s="43">
        <v>0</v>
      </c>
      <c r="AG64" s="44">
        <v>0</v>
      </c>
      <c r="AH64" s="75">
        <f t="shared" si="34"/>
        <v>0</v>
      </c>
      <c r="AI64" s="80">
        <f t="shared" si="35"/>
        <v>0</v>
      </c>
      <c r="AJ64" s="43">
        <v>0</v>
      </c>
      <c r="AK64" s="44">
        <v>0</v>
      </c>
      <c r="AL64" s="75">
        <f t="shared" si="36"/>
        <v>0</v>
      </c>
      <c r="AM64" s="80">
        <f t="shared" si="37"/>
        <v>0</v>
      </c>
      <c r="AN64" s="43">
        <v>0</v>
      </c>
      <c r="AO64" s="44">
        <v>0</v>
      </c>
      <c r="AP64" s="75">
        <f t="shared" si="38"/>
        <v>0</v>
      </c>
      <c r="AQ64" s="80">
        <f t="shared" si="39"/>
        <v>0</v>
      </c>
    </row>
    <row r="65" spans="1:43" ht="24.95" customHeight="1" x14ac:dyDescent="0.2">
      <c r="A65" s="3">
        <v>58</v>
      </c>
      <c r="B65" s="50" t="s">
        <v>225</v>
      </c>
      <c r="D65" s="43">
        <v>0</v>
      </c>
      <c r="E65" s="44">
        <v>0</v>
      </c>
      <c r="F65" s="75">
        <f t="shared" si="20"/>
        <v>0</v>
      </c>
      <c r="G65" s="80">
        <f t="shared" si="21"/>
        <v>0</v>
      </c>
      <c r="H65" s="43">
        <v>0</v>
      </c>
      <c r="I65" s="44">
        <v>0</v>
      </c>
      <c r="J65" s="75">
        <f t="shared" si="22"/>
        <v>0</v>
      </c>
      <c r="K65" s="80">
        <f t="shared" si="23"/>
        <v>0</v>
      </c>
      <c r="L65" s="43">
        <v>0</v>
      </c>
      <c r="M65" s="44">
        <v>0</v>
      </c>
      <c r="N65" s="75">
        <f t="shared" si="24"/>
        <v>0</v>
      </c>
      <c r="O65" s="80">
        <f t="shared" si="25"/>
        <v>0</v>
      </c>
      <c r="P65" s="43">
        <v>19</v>
      </c>
      <c r="Q65" s="44">
        <v>0</v>
      </c>
      <c r="R65" s="75">
        <f t="shared" si="26"/>
        <v>19</v>
      </c>
      <c r="S65" s="80">
        <f t="shared" si="27"/>
        <v>1.2014670545086631E-3</v>
      </c>
      <c r="T65" s="43">
        <v>0</v>
      </c>
      <c r="U65" s="44">
        <v>0</v>
      </c>
      <c r="V65" s="75">
        <f t="shared" si="28"/>
        <v>0</v>
      </c>
      <c r="W65" s="80" t="e">
        <f t="shared" si="29"/>
        <v>#DIV/0!</v>
      </c>
      <c r="X65" s="43">
        <v>1</v>
      </c>
      <c r="Y65" s="44">
        <v>0</v>
      </c>
      <c r="Z65" s="75">
        <f t="shared" si="30"/>
        <v>1</v>
      </c>
      <c r="AA65" s="80">
        <f t="shared" si="31"/>
        <v>2.7956388034665921E-4</v>
      </c>
      <c r="AB65" s="43">
        <v>0</v>
      </c>
      <c r="AC65" s="44">
        <v>0</v>
      </c>
      <c r="AD65" s="75">
        <f t="shared" si="32"/>
        <v>0</v>
      </c>
      <c r="AE65" s="80">
        <f t="shared" si="33"/>
        <v>0</v>
      </c>
      <c r="AF65" s="43">
        <v>0</v>
      </c>
      <c r="AG65" s="44">
        <v>0</v>
      </c>
      <c r="AH65" s="75">
        <f t="shared" si="34"/>
        <v>0</v>
      </c>
      <c r="AI65" s="80">
        <f t="shared" si="35"/>
        <v>0</v>
      </c>
      <c r="AJ65" s="43">
        <v>4</v>
      </c>
      <c r="AK65" s="44">
        <v>0</v>
      </c>
      <c r="AL65" s="75">
        <f t="shared" si="36"/>
        <v>4</v>
      </c>
      <c r="AM65" s="80">
        <f t="shared" si="37"/>
        <v>1.9782393669634025E-3</v>
      </c>
      <c r="AN65" s="43">
        <v>0</v>
      </c>
      <c r="AO65" s="44">
        <v>0</v>
      </c>
      <c r="AP65" s="75">
        <f t="shared" si="38"/>
        <v>0</v>
      </c>
      <c r="AQ65" s="80">
        <f t="shared" si="39"/>
        <v>0</v>
      </c>
    </row>
    <row r="66" spans="1:43" ht="24.95" customHeight="1" x14ac:dyDescent="0.2">
      <c r="A66" s="3">
        <v>59</v>
      </c>
      <c r="B66" s="50" t="s">
        <v>70</v>
      </c>
      <c r="D66" s="43">
        <v>0</v>
      </c>
      <c r="E66" s="44">
        <v>0</v>
      </c>
      <c r="F66" s="75">
        <f t="shared" si="20"/>
        <v>0</v>
      </c>
      <c r="G66" s="80">
        <f t="shared" si="21"/>
        <v>0</v>
      </c>
      <c r="H66" s="43">
        <v>0</v>
      </c>
      <c r="I66" s="44">
        <v>0</v>
      </c>
      <c r="J66" s="75">
        <f t="shared" si="22"/>
        <v>0</v>
      </c>
      <c r="K66" s="80">
        <f t="shared" si="23"/>
        <v>0</v>
      </c>
      <c r="L66" s="43">
        <v>0</v>
      </c>
      <c r="M66" s="44">
        <v>0</v>
      </c>
      <c r="N66" s="75">
        <f t="shared" si="24"/>
        <v>0</v>
      </c>
      <c r="O66" s="80">
        <f t="shared" si="25"/>
        <v>0</v>
      </c>
      <c r="P66" s="43">
        <v>0</v>
      </c>
      <c r="Q66" s="44">
        <v>0</v>
      </c>
      <c r="R66" s="75">
        <f t="shared" si="26"/>
        <v>0</v>
      </c>
      <c r="S66" s="80">
        <f t="shared" si="27"/>
        <v>0</v>
      </c>
      <c r="T66" s="43">
        <v>0</v>
      </c>
      <c r="U66" s="44">
        <v>0</v>
      </c>
      <c r="V66" s="75">
        <f t="shared" si="28"/>
        <v>0</v>
      </c>
      <c r="W66" s="80" t="e">
        <f t="shared" si="29"/>
        <v>#DIV/0!</v>
      </c>
      <c r="X66" s="43">
        <v>2</v>
      </c>
      <c r="Y66" s="44">
        <v>0</v>
      </c>
      <c r="Z66" s="75">
        <f t="shared" si="30"/>
        <v>2</v>
      </c>
      <c r="AA66" s="80">
        <f t="shared" si="31"/>
        <v>5.5912776069331842E-4</v>
      </c>
      <c r="AB66" s="43">
        <v>0</v>
      </c>
      <c r="AC66" s="44">
        <v>0</v>
      </c>
      <c r="AD66" s="75">
        <f t="shared" si="32"/>
        <v>0</v>
      </c>
      <c r="AE66" s="80">
        <f t="shared" si="33"/>
        <v>0</v>
      </c>
      <c r="AF66" s="43">
        <v>0</v>
      </c>
      <c r="AG66" s="44">
        <v>0</v>
      </c>
      <c r="AH66" s="75">
        <f t="shared" si="34"/>
        <v>0</v>
      </c>
      <c r="AI66" s="80">
        <f t="shared" si="35"/>
        <v>0</v>
      </c>
      <c r="AJ66" s="43">
        <v>0</v>
      </c>
      <c r="AK66" s="44">
        <v>0</v>
      </c>
      <c r="AL66" s="75">
        <f t="shared" si="36"/>
        <v>0</v>
      </c>
      <c r="AM66" s="80">
        <f t="shared" si="37"/>
        <v>0</v>
      </c>
      <c r="AN66" s="43">
        <v>0</v>
      </c>
      <c r="AO66" s="44">
        <v>0</v>
      </c>
      <c r="AP66" s="75">
        <f t="shared" si="38"/>
        <v>0</v>
      </c>
      <c r="AQ66" s="80">
        <f t="shared" si="39"/>
        <v>0</v>
      </c>
    </row>
    <row r="67" spans="1:43" ht="24.95" customHeight="1" x14ac:dyDescent="0.2">
      <c r="A67" s="3">
        <v>60</v>
      </c>
      <c r="B67" s="50" t="s">
        <v>96</v>
      </c>
      <c r="D67" s="43">
        <v>0</v>
      </c>
      <c r="E67" s="44">
        <v>0</v>
      </c>
      <c r="F67" s="75">
        <f t="shared" si="20"/>
        <v>0</v>
      </c>
      <c r="G67" s="80">
        <f t="shared" si="21"/>
        <v>0</v>
      </c>
      <c r="H67" s="43">
        <v>0</v>
      </c>
      <c r="I67" s="44">
        <v>0</v>
      </c>
      <c r="J67" s="75">
        <f t="shared" si="22"/>
        <v>0</v>
      </c>
      <c r="K67" s="80">
        <f t="shared" si="23"/>
        <v>0</v>
      </c>
      <c r="L67" s="43">
        <v>0</v>
      </c>
      <c r="M67" s="44">
        <v>0</v>
      </c>
      <c r="N67" s="75">
        <f t="shared" si="24"/>
        <v>0</v>
      </c>
      <c r="O67" s="80">
        <f t="shared" si="25"/>
        <v>0</v>
      </c>
      <c r="P67" s="43">
        <v>0</v>
      </c>
      <c r="Q67" s="44">
        <v>0</v>
      </c>
      <c r="R67" s="75">
        <f t="shared" si="26"/>
        <v>0</v>
      </c>
      <c r="S67" s="80">
        <f t="shared" si="27"/>
        <v>0</v>
      </c>
      <c r="T67" s="43">
        <v>0</v>
      </c>
      <c r="U67" s="44">
        <v>0</v>
      </c>
      <c r="V67" s="75">
        <f t="shared" si="28"/>
        <v>0</v>
      </c>
      <c r="W67" s="80" t="e">
        <f t="shared" si="29"/>
        <v>#DIV/0!</v>
      </c>
      <c r="X67" s="43">
        <v>32</v>
      </c>
      <c r="Y67" s="44">
        <v>0</v>
      </c>
      <c r="Z67" s="75">
        <f t="shared" si="30"/>
        <v>32</v>
      </c>
      <c r="AA67" s="80">
        <f t="shared" si="31"/>
        <v>8.9460441710930948E-3</v>
      </c>
      <c r="AB67" s="43">
        <v>0</v>
      </c>
      <c r="AC67" s="44">
        <v>0</v>
      </c>
      <c r="AD67" s="75">
        <f t="shared" si="32"/>
        <v>0</v>
      </c>
      <c r="AE67" s="80">
        <f t="shared" si="33"/>
        <v>0</v>
      </c>
      <c r="AF67" s="43">
        <v>0</v>
      </c>
      <c r="AG67" s="44">
        <v>0</v>
      </c>
      <c r="AH67" s="75">
        <f t="shared" si="34"/>
        <v>0</v>
      </c>
      <c r="AI67" s="80">
        <f t="shared" si="35"/>
        <v>0</v>
      </c>
      <c r="AJ67" s="43">
        <v>0</v>
      </c>
      <c r="AK67" s="44">
        <v>0</v>
      </c>
      <c r="AL67" s="75">
        <f t="shared" si="36"/>
        <v>0</v>
      </c>
      <c r="AM67" s="80">
        <f t="shared" si="37"/>
        <v>0</v>
      </c>
      <c r="AN67" s="43">
        <v>0</v>
      </c>
      <c r="AO67" s="44">
        <v>0</v>
      </c>
      <c r="AP67" s="75">
        <f t="shared" si="38"/>
        <v>0</v>
      </c>
      <c r="AQ67" s="80">
        <f t="shared" si="39"/>
        <v>0</v>
      </c>
    </row>
    <row r="68" spans="1:43" ht="24.95" customHeight="1" x14ac:dyDescent="0.2">
      <c r="A68" s="3">
        <v>61</v>
      </c>
      <c r="B68" s="50" t="s">
        <v>85</v>
      </c>
      <c r="D68" s="43">
        <v>0</v>
      </c>
      <c r="E68" s="44">
        <v>0</v>
      </c>
      <c r="F68" s="75">
        <f t="shared" si="20"/>
        <v>0</v>
      </c>
      <c r="G68" s="80">
        <f t="shared" si="21"/>
        <v>0</v>
      </c>
      <c r="H68" s="43">
        <v>0</v>
      </c>
      <c r="I68" s="44">
        <v>0</v>
      </c>
      <c r="J68" s="75">
        <f t="shared" si="22"/>
        <v>0</v>
      </c>
      <c r="K68" s="80">
        <f t="shared" si="23"/>
        <v>0</v>
      </c>
      <c r="L68" s="43">
        <v>0</v>
      </c>
      <c r="M68" s="44">
        <v>0</v>
      </c>
      <c r="N68" s="75">
        <f t="shared" si="24"/>
        <v>0</v>
      </c>
      <c r="O68" s="80">
        <f t="shared" si="25"/>
        <v>0</v>
      </c>
      <c r="P68" s="43">
        <v>0</v>
      </c>
      <c r="Q68" s="44">
        <v>0</v>
      </c>
      <c r="R68" s="75">
        <f t="shared" si="26"/>
        <v>0</v>
      </c>
      <c r="S68" s="80">
        <f t="shared" si="27"/>
        <v>0</v>
      </c>
      <c r="T68" s="43">
        <v>0</v>
      </c>
      <c r="U68" s="44">
        <v>0</v>
      </c>
      <c r="V68" s="75">
        <f t="shared" si="28"/>
        <v>0</v>
      </c>
      <c r="W68" s="80" t="e">
        <f t="shared" si="29"/>
        <v>#DIV/0!</v>
      </c>
      <c r="X68" s="43">
        <v>11</v>
      </c>
      <c r="Y68" s="44">
        <v>0</v>
      </c>
      <c r="Z68" s="75">
        <f t="shared" si="30"/>
        <v>11</v>
      </c>
      <c r="AA68" s="80">
        <f t="shared" si="31"/>
        <v>3.0752026838132512E-3</v>
      </c>
      <c r="AB68" s="43">
        <v>0</v>
      </c>
      <c r="AC68" s="44">
        <v>0</v>
      </c>
      <c r="AD68" s="75">
        <f t="shared" si="32"/>
        <v>0</v>
      </c>
      <c r="AE68" s="80">
        <f t="shared" si="33"/>
        <v>0</v>
      </c>
      <c r="AF68" s="43">
        <v>0</v>
      </c>
      <c r="AG68" s="44">
        <v>0</v>
      </c>
      <c r="AH68" s="75">
        <f t="shared" si="34"/>
        <v>0</v>
      </c>
      <c r="AI68" s="80">
        <f t="shared" si="35"/>
        <v>0</v>
      </c>
      <c r="AJ68" s="43">
        <v>0</v>
      </c>
      <c r="AK68" s="44">
        <v>0</v>
      </c>
      <c r="AL68" s="75">
        <f t="shared" si="36"/>
        <v>0</v>
      </c>
      <c r="AM68" s="80">
        <f t="shared" si="37"/>
        <v>0</v>
      </c>
      <c r="AN68" s="43">
        <v>0</v>
      </c>
      <c r="AO68" s="44">
        <v>0</v>
      </c>
      <c r="AP68" s="75">
        <f t="shared" si="38"/>
        <v>0</v>
      </c>
      <c r="AQ68" s="80">
        <f t="shared" si="39"/>
        <v>0</v>
      </c>
    </row>
    <row r="69" spans="1:43" ht="24.95" customHeight="1" x14ac:dyDescent="0.2">
      <c r="A69" s="3">
        <v>62</v>
      </c>
      <c r="B69" s="50" t="s">
        <v>233</v>
      </c>
      <c r="D69" s="43">
        <v>0</v>
      </c>
      <c r="E69" s="44">
        <v>0</v>
      </c>
      <c r="F69" s="75">
        <f t="shared" si="20"/>
        <v>0</v>
      </c>
      <c r="G69" s="80">
        <f t="shared" si="21"/>
        <v>0</v>
      </c>
      <c r="H69" s="43">
        <v>0</v>
      </c>
      <c r="I69" s="44">
        <v>0</v>
      </c>
      <c r="J69" s="75">
        <f t="shared" si="22"/>
        <v>0</v>
      </c>
      <c r="K69" s="80">
        <f t="shared" si="23"/>
        <v>0</v>
      </c>
      <c r="L69" s="43">
        <v>0</v>
      </c>
      <c r="M69" s="44">
        <v>0</v>
      </c>
      <c r="N69" s="75">
        <f t="shared" si="24"/>
        <v>0</v>
      </c>
      <c r="O69" s="80">
        <f t="shared" si="25"/>
        <v>0</v>
      </c>
      <c r="P69" s="43">
        <v>0</v>
      </c>
      <c r="Q69" s="44">
        <v>0</v>
      </c>
      <c r="R69" s="75">
        <f t="shared" si="26"/>
        <v>0</v>
      </c>
      <c r="S69" s="80">
        <f t="shared" si="27"/>
        <v>0</v>
      </c>
      <c r="T69" s="43">
        <v>0</v>
      </c>
      <c r="U69" s="44">
        <v>0</v>
      </c>
      <c r="V69" s="75">
        <f t="shared" si="28"/>
        <v>0</v>
      </c>
      <c r="W69" s="80" t="e">
        <f t="shared" si="29"/>
        <v>#DIV/0!</v>
      </c>
      <c r="X69" s="43">
        <v>8</v>
      </c>
      <c r="Y69" s="44">
        <v>0</v>
      </c>
      <c r="Z69" s="75">
        <f t="shared" si="30"/>
        <v>8</v>
      </c>
      <c r="AA69" s="80">
        <f t="shared" si="31"/>
        <v>2.2365110427732737E-3</v>
      </c>
      <c r="AB69" s="43">
        <v>0</v>
      </c>
      <c r="AC69" s="44">
        <v>0</v>
      </c>
      <c r="AD69" s="75">
        <f t="shared" si="32"/>
        <v>0</v>
      </c>
      <c r="AE69" s="80">
        <f t="shared" si="33"/>
        <v>0</v>
      </c>
      <c r="AF69" s="43">
        <v>0</v>
      </c>
      <c r="AG69" s="44">
        <v>0</v>
      </c>
      <c r="AH69" s="75">
        <f t="shared" si="34"/>
        <v>0</v>
      </c>
      <c r="AI69" s="80">
        <f t="shared" si="35"/>
        <v>0</v>
      </c>
      <c r="AJ69" s="43">
        <v>0</v>
      </c>
      <c r="AK69" s="44">
        <v>0</v>
      </c>
      <c r="AL69" s="75">
        <f t="shared" si="36"/>
        <v>0</v>
      </c>
      <c r="AM69" s="80">
        <f t="shared" si="37"/>
        <v>0</v>
      </c>
      <c r="AN69" s="43">
        <v>0</v>
      </c>
      <c r="AO69" s="44">
        <v>0</v>
      </c>
      <c r="AP69" s="75">
        <f t="shared" si="38"/>
        <v>0</v>
      </c>
      <c r="AQ69" s="80">
        <f t="shared" si="39"/>
        <v>0</v>
      </c>
    </row>
    <row r="70" spans="1:43" ht="24.95" customHeight="1" x14ac:dyDescent="0.2">
      <c r="A70" s="3">
        <v>63</v>
      </c>
      <c r="B70" s="50" t="s">
        <v>234</v>
      </c>
      <c r="D70" s="43">
        <v>0</v>
      </c>
      <c r="E70" s="44">
        <v>0</v>
      </c>
      <c r="F70" s="75">
        <f t="shared" si="20"/>
        <v>0</v>
      </c>
      <c r="G70" s="80">
        <f t="shared" si="21"/>
        <v>0</v>
      </c>
      <c r="H70" s="43">
        <v>0</v>
      </c>
      <c r="I70" s="44">
        <v>0</v>
      </c>
      <c r="J70" s="75">
        <f t="shared" si="22"/>
        <v>0</v>
      </c>
      <c r="K70" s="80">
        <f t="shared" si="23"/>
        <v>0</v>
      </c>
      <c r="L70" s="43">
        <v>0</v>
      </c>
      <c r="M70" s="44">
        <v>0</v>
      </c>
      <c r="N70" s="75">
        <f t="shared" si="24"/>
        <v>0</v>
      </c>
      <c r="O70" s="80">
        <f t="shared" si="25"/>
        <v>0</v>
      </c>
      <c r="P70" s="43">
        <v>0</v>
      </c>
      <c r="Q70" s="44">
        <v>0</v>
      </c>
      <c r="R70" s="75">
        <f t="shared" si="26"/>
        <v>0</v>
      </c>
      <c r="S70" s="80">
        <f t="shared" si="27"/>
        <v>0</v>
      </c>
      <c r="T70" s="43">
        <v>0</v>
      </c>
      <c r="U70" s="44">
        <v>0</v>
      </c>
      <c r="V70" s="75">
        <f t="shared" si="28"/>
        <v>0</v>
      </c>
      <c r="W70" s="80" t="e">
        <f t="shared" si="29"/>
        <v>#DIV/0!</v>
      </c>
      <c r="X70" s="43">
        <v>4</v>
      </c>
      <c r="Y70" s="44">
        <v>0</v>
      </c>
      <c r="Z70" s="75">
        <f t="shared" si="30"/>
        <v>4</v>
      </c>
      <c r="AA70" s="80">
        <f t="shared" si="31"/>
        <v>1.1182555213866368E-3</v>
      </c>
      <c r="AB70" s="43">
        <v>0</v>
      </c>
      <c r="AC70" s="44">
        <v>0</v>
      </c>
      <c r="AD70" s="75">
        <f t="shared" si="32"/>
        <v>0</v>
      </c>
      <c r="AE70" s="80">
        <f t="shared" si="33"/>
        <v>0</v>
      </c>
      <c r="AF70" s="43">
        <v>0</v>
      </c>
      <c r="AG70" s="44">
        <v>0</v>
      </c>
      <c r="AH70" s="75">
        <f t="shared" si="34"/>
        <v>0</v>
      </c>
      <c r="AI70" s="80">
        <f t="shared" si="35"/>
        <v>0</v>
      </c>
      <c r="AJ70" s="43">
        <v>0</v>
      </c>
      <c r="AK70" s="44">
        <v>0</v>
      </c>
      <c r="AL70" s="75">
        <f t="shared" si="36"/>
        <v>0</v>
      </c>
      <c r="AM70" s="80">
        <f t="shared" si="37"/>
        <v>0</v>
      </c>
      <c r="AN70" s="43">
        <v>0</v>
      </c>
      <c r="AO70" s="44">
        <v>0</v>
      </c>
      <c r="AP70" s="75">
        <f t="shared" si="38"/>
        <v>0</v>
      </c>
      <c r="AQ70" s="80">
        <f t="shared" si="39"/>
        <v>0</v>
      </c>
    </row>
    <row r="71" spans="1:43" ht="24.95" customHeight="1" x14ac:dyDescent="0.2">
      <c r="A71" s="3">
        <v>64</v>
      </c>
      <c r="B71" s="50" t="s">
        <v>235</v>
      </c>
      <c r="D71" s="43">
        <v>0</v>
      </c>
      <c r="E71" s="44">
        <v>0</v>
      </c>
      <c r="F71" s="75">
        <f t="shared" si="20"/>
        <v>0</v>
      </c>
      <c r="G71" s="80">
        <f t="shared" si="21"/>
        <v>0</v>
      </c>
      <c r="H71" s="43">
        <v>0</v>
      </c>
      <c r="I71" s="44">
        <v>0</v>
      </c>
      <c r="J71" s="75">
        <f t="shared" si="22"/>
        <v>0</v>
      </c>
      <c r="K71" s="80">
        <f t="shared" si="23"/>
        <v>0</v>
      </c>
      <c r="L71" s="43">
        <v>0</v>
      </c>
      <c r="M71" s="44">
        <v>0</v>
      </c>
      <c r="N71" s="75">
        <f t="shared" si="24"/>
        <v>0</v>
      </c>
      <c r="O71" s="80">
        <f t="shared" si="25"/>
        <v>0</v>
      </c>
      <c r="P71" s="43">
        <v>0</v>
      </c>
      <c r="Q71" s="44">
        <v>0</v>
      </c>
      <c r="R71" s="75">
        <f t="shared" si="26"/>
        <v>0</v>
      </c>
      <c r="S71" s="80">
        <f t="shared" si="27"/>
        <v>0</v>
      </c>
      <c r="T71" s="43">
        <v>0</v>
      </c>
      <c r="U71" s="44">
        <v>0</v>
      </c>
      <c r="V71" s="75">
        <f t="shared" si="28"/>
        <v>0</v>
      </c>
      <c r="W71" s="80" t="e">
        <f t="shared" si="29"/>
        <v>#DIV/0!</v>
      </c>
      <c r="X71" s="43">
        <v>4</v>
      </c>
      <c r="Y71" s="44">
        <v>0</v>
      </c>
      <c r="Z71" s="75">
        <f t="shared" si="30"/>
        <v>4</v>
      </c>
      <c r="AA71" s="80">
        <f t="shared" si="31"/>
        <v>1.1182555213866368E-3</v>
      </c>
      <c r="AB71" s="43">
        <v>0</v>
      </c>
      <c r="AC71" s="44">
        <v>0</v>
      </c>
      <c r="AD71" s="75">
        <f t="shared" si="32"/>
        <v>0</v>
      </c>
      <c r="AE71" s="80">
        <f t="shared" si="33"/>
        <v>0</v>
      </c>
      <c r="AF71" s="43">
        <v>0</v>
      </c>
      <c r="AG71" s="44">
        <v>0</v>
      </c>
      <c r="AH71" s="75">
        <f t="shared" si="34"/>
        <v>0</v>
      </c>
      <c r="AI71" s="80">
        <f t="shared" si="35"/>
        <v>0</v>
      </c>
      <c r="AJ71" s="43">
        <v>0</v>
      </c>
      <c r="AK71" s="44">
        <v>0</v>
      </c>
      <c r="AL71" s="75">
        <f t="shared" si="36"/>
        <v>0</v>
      </c>
      <c r="AM71" s="80">
        <f t="shared" si="37"/>
        <v>0</v>
      </c>
      <c r="AN71" s="43">
        <v>0</v>
      </c>
      <c r="AO71" s="44">
        <v>0</v>
      </c>
      <c r="AP71" s="75">
        <f t="shared" si="38"/>
        <v>0</v>
      </c>
      <c r="AQ71" s="80">
        <f t="shared" si="39"/>
        <v>0</v>
      </c>
    </row>
    <row r="72" spans="1:43" ht="24.95" customHeight="1" x14ac:dyDescent="0.2">
      <c r="A72" s="3">
        <v>65</v>
      </c>
      <c r="B72" s="50" t="s">
        <v>236</v>
      </c>
      <c r="D72" s="43">
        <v>0</v>
      </c>
      <c r="E72" s="44">
        <v>0</v>
      </c>
      <c r="F72" s="75">
        <f t="shared" ref="F72:F103" si="40">SUM(D72:E72)</f>
        <v>0</v>
      </c>
      <c r="G72" s="80">
        <f t="shared" ref="G72:G103" si="41">+F72/$F$81</f>
        <v>0</v>
      </c>
      <c r="H72" s="43">
        <v>0</v>
      </c>
      <c r="I72" s="44">
        <v>0</v>
      </c>
      <c r="J72" s="75">
        <f t="shared" ref="J72:J103" si="42">SUM(H72:I72)</f>
        <v>0</v>
      </c>
      <c r="K72" s="80">
        <f t="shared" ref="K72:K103" si="43">+J72/$J$81</f>
        <v>0</v>
      </c>
      <c r="L72" s="43">
        <v>0</v>
      </c>
      <c r="M72" s="44">
        <v>0</v>
      </c>
      <c r="N72" s="75">
        <f t="shared" ref="N72:N103" si="44">SUM(L72:M72)</f>
        <v>0</v>
      </c>
      <c r="O72" s="80">
        <f t="shared" ref="O72:O103" si="45">+N72/$N$81</f>
        <v>0</v>
      </c>
      <c r="P72" s="43">
        <v>0</v>
      </c>
      <c r="Q72" s="44">
        <v>0</v>
      </c>
      <c r="R72" s="75">
        <f t="shared" ref="R72:R103" si="46">SUM(P72:Q72)</f>
        <v>0</v>
      </c>
      <c r="S72" s="80">
        <f t="shared" ref="S72:S103" si="47">+R72/$R$81</f>
        <v>0</v>
      </c>
      <c r="T72" s="43">
        <v>0</v>
      </c>
      <c r="U72" s="44">
        <v>0</v>
      </c>
      <c r="V72" s="75">
        <f t="shared" ref="V72:V103" si="48">SUM(T72:U72)</f>
        <v>0</v>
      </c>
      <c r="W72" s="80" t="e">
        <f t="shared" ref="W72:W103" si="49">+V72/$V$81</f>
        <v>#DIV/0!</v>
      </c>
      <c r="X72" s="43">
        <v>2</v>
      </c>
      <c r="Y72" s="44">
        <v>0</v>
      </c>
      <c r="Z72" s="75">
        <f t="shared" ref="Z72:Z103" si="50">SUM(X72:Y72)</f>
        <v>2</v>
      </c>
      <c r="AA72" s="80">
        <f t="shared" ref="AA72:AA103" si="51">+Z72/$Z$81</f>
        <v>5.5912776069331842E-4</v>
      </c>
      <c r="AB72" s="43">
        <v>0</v>
      </c>
      <c r="AC72" s="44">
        <v>0</v>
      </c>
      <c r="AD72" s="75">
        <f t="shared" ref="AD72:AD103" si="52">SUM(AB72:AC72)</f>
        <v>0</v>
      </c>
      <c r="AE72" s="80">
        <f t="shared" ref="AE72:AE103" si="53">+AD72/$AD$81</f>
        <v>0</v>
      </c>
      <c r="AF72" s="43">
        <v>0</v>
      </c>
      <c r="AG72" s="44">
        <v>0</v>
      </c>
      <c r="AH72" s="75">
        <f t="shared" ref="AH72:AH103" si="54">SUM(AF72:AG72)</f>
        <v>0</v>
      </c>
      <c r="AI72" s="80">
        <f t="shared" ref="AI72:AI103" si="55">IFERROR(AH72/$AH$81,0)</f>
        <v>0</v>
      </c>
      <c r="AJ72" s="43">
        <v>0</v>
      </c>
      <c r="AK72" s="44">
        <v>0</v>
      </c>
      <c r="AL72" s="75">
        <f t="shared" ref="AL72:AL103" si="56">SUM(AJ72:AK72)</f>
        <v>0</v>
      </c>
      <c r="AM72" s="80">
        <f t="shared" ref="AM72:AM103" si="57">IFERROR(AL72/$AL$81,0)</f>
        <v>0</v>
      </c>
      <c r="AN72" s="43">
        <v>0</v>
      </c>
      <c r="AO72" s="44">
        <v>0</v>
      </c>
      <c r="AP72" s="75">
        <f t="shared" ref="AP72:AP103" si="58">SUM(AN72:AO72)</f>
        <v>0</v>
      </c>
      <c r="AQ72" s="80">
        <f t="shared" ref="AQ72:AQ103" si="59">IFERROR(AP72/$AP$81,0)</f>
        <v>0</v>
      </c>
    </row>
    <row r="73" spans="1:43" ht="24.95" customHeight="1" x14ac:dyDescent="0.2">
      <c r="A73" s="3">
        <v>66</v>
      </c>
      <c r="B73" s="50" t="s">
        <v>237</v>
      </c>
      <c r="D73" s="43">
        <v>0</v>
      </c>
      <c r="E73" s="44">
        <v>0</v>
      </c>
      <c r="F73" s="75">
        <f t="shared" si="40"/>
        <v>0</v>
      </c>
      <c r="G73" s="80">
        <f t="shared" si="41"/>
        <v>0</v>
      </c>
      <c r="H73" s="43">
        <v>0</v>
      </c>
      <c r="I73" s="44">
        <v>0</v>
      </c>
      <c r="J73" s="75">
        <f t="shared" si="42"/>
        <v>0</v>
      </c>
      <c r="K73" s="80">
        <f t="shared" si="43"/>
        <v>0</v>
      </c>
      <c r="L73" s="43">
        <v>0</v>
      </c>
      <c r="M73" s="44">
        <v>0</v>
      </c>
      <c r="N73" s="75">
        <f t="shared" si="44"/>
        <v>0</v>
      </c>
      <c r="O73" s="80">
        <f t="shared" si="45"/>
        <v>0</v>
      </c>
      <c r="P73" s="43">
        <v>0</v>
      </c>
      <c r="Q73" s="44">
        <v>0</v>
      </c>
      <c r="R73" s="75">
        <f t="shared" si="46"/>
        <v>0</v>
      </c>
      <c r="S73" s="80">
        <f t="shared" si="47"/>
        <v>0</v>
      </c>
      <c r="T73" s="43">
        <v>0</v>
      </c>
      <c r="U73" s="44">
        <v>0</v>
      </c>
      <c r="V73" s="75">
        <f t="shared" si="48"/>
        <v>0</v>
      </c>
      <c r="W73" s="80" t="e">
        <f t="shared" si="49"/>
        <v>#DIV/0!</v>
      </c>
      <c r="X73" s="43">
        <v>1</v>
      </c>
      <c r="Y73" s="44">
        <v>0</v>
      </c>
      <c r="Z73" s="75">
        <f t="shared" si="50"/>
        <v>1</v>
      </c>
      <c r="AA73" s="80">
        <f t="shared" si="51"/>
        <v>2.7956388034665921E-4</v>
      </c>
      <c r="AB73" s="43">
        <v>0</v>
      </c>
      <c r="AC73" s="44">
        <v>0</v>
      </c>
      <c r="AD73" s="75">
        <f t="shared" si="52"/>
        <v>0</v>
      </c>
      <c r="AE73" s="80">
        <f t="shared" si="53"/>
        <v>0</v>
      </c>
      <c r="AF73" s="43">
        <v>0</v>
      </c>
      <c r="AG73" s="44">
        <v>0</v>
      </c>
      <c r="AH73" s="75">
        <f t="shared" si="54"/>
        <v>0</v>
      </c>
      <c r="AI73" s="80">
        <f t="shared" si="55"/>
        <v>0</v>
      </c>
      <c r="AJ73" s="43">
        <v>0</v>
      </c>
      <c r="AK73" s="44">
        <v>0</v>
      </c>
      <c r="AL73" s="75">
        <f t="shared" si="56"/>
        <v>0</v>
      </c>
      <c r="AM73" s="80">
        <f t="shared" si="57"/>
        <v>0</v>
      </c>
      <c r="AN73" s="43">
        <v>0</v>
      </c>
      <c r="AO73" s="44">
        <v>0</v>
      </c>
      <c r="AP73" s="75">
        <f t="shared" si="58"/>
        <v>0</v>
      </c>
      <c r="AQ73" s="80">
        <f t="shared" si="59"/>
        <v>0</v>
      </c>
    </row>
    <row r="74" spans="1:43" ht="24.95" customHeight="1" x14ac:dyDescent="0.2">
      <c r="A74" s="3">
        <v>67</v>
      </c>
      <c r="B74" s="50" t="s">
        <v>108</v>
      </c>
      <c r="D74" s="43">
        <v>0</v>
      </c>
      <c r="E74" s="44">
        <v>0</v>
      </c>
      <c r="F74" s="75">
        <f t="shared" si="40"/>
        <v>0</v>
      </c>
      <c r="G74" s="80">
        <f t="shared" si="41"/>
        <v>0</v>
      </c>
      <c r="H74" s="43">
        <v>0</v>
      </c>
      <c r="I74" s="44">
        <v>0</v>
      </c>
      <c r="J74" s="75">
        <f t="shared" si="42"/>
        <v>0</v>
      </c>
      <c r="K74" s="80">
        <f t="shared" si="43"/>
        <v>0</v>
      </c>
      <c r="L74" s="43">
        <v>0</v>
      </c>
      <c r="M74" s="44">
        <v>0</v>
      </c>
      <c r="N74" s="75">
        <f t="shared" si="44"/>
        <v>0</v>
      </c>
      <c r="O74" s="80">
        <f t="shared" si="45"/>
        <v>0</v>
      </c>
      <c r="P74" s="43">
        <v>0</v>
      </c>
      <c r="Q74" s="44">
        <v>0</v>
      </c>
      <c r="R74" s="75">
        <f t="shared" si="46"/>
        <v>0</v>
      </c>
      <c r="S74" s="80">
        <f t="shared" si="47"/>
        <v>0</v>
      </c>
      <c r="T74" s="43">
        <v>0</v>
      </c>
      <c r="U74" s="44">
        <v>0</v>
      </c>
      <c r="V74" s="75">
        <f t="shared" si="48"/>
        <v>0</v>
      </c>
      <c r="W74" s="80" t="e">
        <f t="shared" si="49"/>
        <v>#DIV/0!</v>
      </c>
      <c r="X74" s="43">
        <v>0</v>
      </c>
      <c r="Y74" s="44">
        <v>0</v>
      </c>
      <c r="Z74" s="75">
        <f t="shared" si="50"/>
        <v>0</v>
      </c>
      <c r="AA74" s="80">
        <f t="shared" si="51"/>
        <v>0</v>
      </c>
      <c r="AB74" s="43">
        <v>0</v>
      </c>
      <c r="AC74" s="44">
        <v>0</v>
      </c>
      <c r="AD74" s="75">
        <f t="shared" si="52"/>
        <v>0</v>
      </c>
      <c r="AE74" s="80">
        <f t="shared" si="53"/>
        <v>0</v>
      </c>
      <c r="AF74" s="43">
        <v>0</v>
      </c>
      <c r="AG74" s="44">
        <v>0</v>
      </c>
      <c r="AH74" s="75">
        <f t="shared" si="54"/>
        <v>0</v>
      </c>
      <c r="AI74" s="80">
        <f t="shared" si="55"/>
        <v>0</v>
      </c>
      <c r="AJ74" s="43">
        <v>0</v>
      </c>
      <c r="AK74" s="44">
        <v>0</v>
      </c>
      <c r="AL74" s="75">
        <f t="shared" si="56"/>
        <v>0</v>
      </c>
      <c r="AM74" s="80">
        <f t="shared" si="57"/>
        <v>0</v>
      </c>
      <c r="AN74" s="43">
        <v>0</v>
      </c>
      <c r="AO74" s="44">
        <v>0</v>
      </c>
      <c r="AP74" s="75">
        <f t="shared" si="58"/>
        <v>0</v>
      </c>
      <c r="AQ74" s="80">
        <f t="shared" si="59"/>
        <v>0</v>
      </c>
    </row>
    <row r="75" spans="1:43" ht="24.95" customHeight="1" x14ac:dyDescent="0.2">
      <c r="A75" s="3">
        <v>68</v>
      </c>
      <c r="B75" s="50" t="s">
        <v>208</v>
      </c>
      <c r="D75" s="43">
        <v>0</v>
      </c>
      <c r="E75" s="44">
        <v>0</v>
      </c>
      <c r="F75" s="75">
        <f t="shared" si="40"/>
        <v>0</v>
      </c>
      <c r="G75" s="80">
        <f t="shared" si="41"/>
        <v>0</v>
      </c>
      <c r="H75" s="43">
        <v>0</v>
      </c>
      <c r="I75" s="44">
        <v>0</v>
      </c>
      <c r="J75" s="75">
        <f t="shared" si="42"/>
        <v>0</v>
      </c>
      <c r="K75" s="80">
        <f t="shared" si="43"/>
        <v>0</v>
      </c>
      <c r="L75" s="43">
        <v>0</v>
      </c>
      <c r="M75" s="44">
        <v>0</v>
      </c>
      <c r="N75" s="75">
        <f t="shared" si="44"/>
        <v>0</v>
      </c>
      <c r="O75" s="80">
        <f t="shared" si="45"/>
        <v>0</v>
      </c>
      <c r="P75" s="43">
        <v>0</v>
      </c>
      <c r="Q75" s="44">
        <v>0</v>
      </c>
      <c r="R75" s="75">
        <f t="shared" si="46"/>
        <v>0</v>
      </c>
      <c r="S75" s="80">
        <f t="shared" si="47"/>
        <v>0</v>
      </c>
      <c r="T75" s="43">
        <v>0</v>
      </c>
      <c r="U75" s="44">
        <v>0</v>
      </c>
      <c r="V75" s="75">
        <f t="shared" si="48"/>
        <v>0</v>
      </c>
      <c r="W75" s="80" t="e">
        <f t="shared" si="49"/>
        <v>#DIV/0!</v>
      </c>
      <c r="X75" s="43">
        <v>0</v>
      </c>
      <c r="Y75" s="44">
        <v>0</v>
      </c>
      <c r="Z75" s="75">
        <f t="shared" si="50"/>
        <v>0</v>
      </c>
      <c r="AA75" s="80">
        <f t="shared" si="51"/>
        <v>0</v>
      </c>
      <c r="AB75" s="43">
        <v>0</v>
      </c>
      <c r="AC75" s="44">
        <v>0</v>
      </c>
      <c r="AD75" s="75">
        <f t="shared" si="52"/>
        <v>0</v>
      </c>
      <c r="AE75" s="80">
        <f t="shared" si="53"/>
        <v>0</v>
      </c>
      <c r="AF75" s="43">
        <v>0</v>
      </c>
      <c r="AG75" s="44">
        <v>0</v>
      </c>
      <c r="AH75" s="75">
        <f t="shared" si="54"/>
        <v>0</v>
      </c>
      <c r="AI75" s="80">
        <f t="shared" si="55"/>
        <v>0</v>
      </c>
      <c r="AJ75" s="43">
        <v>0</v>
      </c>
      <c r="AK75" s="44">
        <v>0</v>
      </c>
      <c r="AL75" s="75">
        <f t="shared" si="56"/>
        <v>0</v>
      </c>
      <c r="AM75" s="80">
        <f t="shared" si="57"/>
        <v>0</v>
      </c>
      <c r="AN75" s="43">
        <v>0</v>
      </c>
      <c r="AO75" s="44">
        <v>0</v>
      </c>
      <c r="AP75" s="75">
        <f t="shared" si="58"/>
        <v>0</v>
      </c>
      <c r="AQ75" s="80">
        <f t="shared" si="59"/>
        <v>0</v>
      </c>
    </row>
    <row r="76" spans="1:43" ht="24.95" customHeight="1" x14ac:dyDescent="0.2">
      <c r="A76" s="3">
        <v>69</v>
      </c>
      <c r="B76" s="50" t="s">
        <v>238</v>
      </c>
      <c r="D76" s="43">
        <v>0</v>
      </c>
      <c r="E76" s="44">
        <v>0</v>
      </c>
      <c r="F76" s="75">
        <f t="shared" si="40"/>
        <v>0</v>
      </c>
      <c r="G76" s="80">
        <f t="shared" si="41"/>
        <v>0</v>
      </c>
      <c r="H76" s="43">
        <v>0</v>
      </c>
      <c r="I76" s="44">
        <v>0</v>
      </c>
      <c r="J76" s="75">
        <f t="shared" si="42"/>
        <v>0</v>
      </c>
      <c r="K76" s="80">
        <f t="shared" si="43"/>
        <v>0</v>
      </c>
      <c r="L76" s="43">
        <v>0</v>
      </c>
      <c r="M76" s="44">
        <v>0</v>
      </c>
      <c r="N76" s="75">
        <f t="shared" si="44"/>
        <v>0</v>
      </c>
      <c r="O76" s="80">
        <f t="shared" si="45"/>
        <v>0</v>
      </c>
      <c r="P76" s="43">
        <v>0</v>
      </c>
      <c r="Q76" s="44">
        <v>0</v>
      </c>
      <c r="R76" s="75">
        <f t="shared" si="46"/>
        <v>0</v>
      </c>
      <c r="S76" s="80">
        <f t="shared" si="47"/>
        <v>0</v>
      </c>
      <c r="T76" s="43">
        <v>0</v>
      </c>
      <c r="U76" s="44">
        <v>0</v>
      </c>
      <c r="V76" s="75">
        <f t="shared" si="48"/>
        <v>0</v>
      </c>
      <c r="W76" s="80" t="e">
        <f t="shared" si="49"/>
        <v>#DIV/0!</v>
      </c>
      <c r="X76" s="43">
        <v>0</v>
      </c>
      <c r="Y76" s="44">
        <v>0</v>
      </c>
      <c r="Z76" s="75">
        <f t="shared" si="50"/>
        <v>0</v>
      </c>
      <c r="AA76" s="80">
        <f t="shared" si="51"/>
        <v>0</v>
      </c>
      <c r="AB76" s="43">
        <v>0</v>
      </c>
      <c r="AC76" s="44">
        <v>0</v>
      </c>
      <c r="AD76" s="75">
        <f t="shared" si="52"/>
        <v>0</v>
      </c>
      <c r="AE76" s="80">
        <f t="shared" si="53"/>
        <v>0</v>
      </c>
      <c r="AF76" s="43">
        <v>0</v>
      </c>
      <c r="AG76" s="44">
        <v>0</v>
      </c>
      <c r="AH76" s="75">
        <f t="shared" si="54"/>
        <v>0</v>
      </c>
      <c r="AI76" s="80">
        <f t="shared" si="55"/>
        <v>0</v>
      </c>
      <c r="AJ76" s="43">
        <v>0</v>
      </c>
      <c r="AK76" s="44">
        <v>0</v>
      </c>
      <c r="AL76" s="75">
        <f t="shared" si="56"/>
        <v>0</v>
      </c>
      <c r="AM76" s="80">
        <f t="shared" si="57"/>
        <v>0</v>
      </c>
      <c r="AN76" s="43">
        <v>0</v>
      </c>
      <c r="AO76" s="44">
        <v>0</v>
      </c>
      <c r="AP76" s="75">
        <f t="shared" si="58"/>
        <v>0</v>
      </c>
      <c r="AQ76" s="80">
        <f t="shared" si="59"/>
        <v>0</v>
      </c>
    </row>
    <row r="77" spans="1:43" ht="24.95" customHeight="1" x14ac:dyDescent="0.2">
      <c r="A77" s="3">
        <v>70</v>
      </c>
      <c r="B77" s="50" t="s">
        <v>211</v>
      </c>
      <c r="D77" s="43">
        <v>0</v>
      </c>
      <c r="E77" s="44">
        <v>0</v>
      </c>
      <c r="F77" s="75">
        <f t="shared" si="40"/>
        <v>0</v>
      </c>
      <c r="G77" s="80">
        <f t="shared" si="41"/>
        <v>0</v>
      </c>
      <c r="H77" s="43">
        <v>0</v>
      </c>
      <c r="I77" s="44">
        <v>0</v>
      </c>
      <c r="J77" s="75">
        <f t="shared" si="42"/>
        <v>0</v>
      </c>
      <c r="K77" s="80">
        <f t="shared" si="43"/>
        <v>0</v>
      </c>
      <c r="L77" s="43">
        <v>0</v>
      </c>
      <c r="M77" s="44">
        <v>0</v>
      </c>
      <c r="N77" s="75">
        <f t="shared" si="44"/>
        <v>0</v>
      </c>
      <c r="O77" s="80">
        <f t="shared" si="45"/>
        <v>0</v>
      </c>
      <c r="P77" s="43">
        <v>0</v>
      </c>
      <c r="Q77" s="44">
        <v>0</v>
      </c>
      <c r="R77" s="75">
        <f t="shared" si="46"/>
        <v>0</v>
      </c>
      <c r="S77" s="80">
        <f t="shared" si="47"/>
        <v>0</v>
      </c>
      <c r="T77" s="43">
        <v>0</v>
      </c>
      <c r="U77" s="44">
        <v>0</v>
      </c>
      <c r="V77" s="75">
        <f t="shared" si="48"/>
        <v>0</v>
      </c>
      <c r="W77" s="80" t="e">
        <f t="shared" si="49"/>
        <v>#DIV/0!</v>
      </c>
      <c r="X77" s="43">
        <v>0</v>
      </c>
      <c r="Y77" s="44">
        <v>0</v>
      </c>
      <c r="Z77" s="75">
        <f t="shared" si="50"/>
        <v>0</v>
      </c>
      <c r="AA77" s="80">
        <f t="shared" si="51"/>
        <v>0</v>
      </c>
      <c r="AB77" s="43">
        <v>0</v>
      </c>
      <c r="AC77" s="44">
        <v>0</v>
      </c>
      <c r="AD77" s="75">
        <f t="shared" si="52"/>
        <v>0</v>
      </c>
      <c r="AE77" s="80">
        <f t="shared" si="53"/>
        <v>0</v>
      </c>
      <c r="AF77" s="43">
        <v>0</v>
      </c>
      <c r="AG77" s="44">
        <v>0</v>
      </c>
      <c r="AH77" s="75">
        <f t="shared" si="54"/>
        <v>0</v>
      </c>
      <c r="AI77" s="80">
        <f t="shared" si="55"/>
        <v>0</v>
      </c>
      <c r="AJ77" s="43">
        <v>0</v>
      </c>
      <c r="AK77" s="44">
        <v>0</v>
      </c>
      <c r="AL77" s="75">
        <f t="shared" si="56"/>
        <v>0</v>
      </c>
      <c r="AM77" s="80">
        <f t="shared" si="57"/>
        <v>0</v>
      </c>
      <c r="AN77" s="43">
        <v>0</v>
      </c>
      <c r="AO77" s="44">
        <v>0</v>
      </c>
      <c r="AP77" s="75">
        <f t="shared" si="58"/>
        <v>0</v>
      </c>
      <c r="AQ77" s="80">
        <f t="shared" si="59"/>
        <v>0</v>
      </c>
    </row>
    <row r="78" spans="1:43" ht="24.95" customHeight="1" x14ac:dyDescent="0.2">
      <c r="A78" s="3">
        <v>71</v>
      </c>
      <c r="B78" s="50" t="s">
        <v>239</v>
      </c>
      <c r="D78" s="43">
        <v>0</v>
      </c>
      <c r="E78" s="44">
        <v>0</v>
      </c>
      <c r="F78" s="75">
        <f t="shared" si="40"/>
        <v>0</v>
      </c>
      <c r="G78" s="80">
        <f t="shared" si="41"/>
        <v>0</v>
      </c>
      <c r="H78" s="43">
        <v>0</v>
      </c>
      <c r="I78" s="44">
        <v>0</v>
      </c>
      <c r="J78" s="75">
        <f t="shared" si="42"/>
        <v>0</v>
      </c>
      <c r="K78" s="80">
        <f t="shared" si="43"/>
        <v>0</v>
      </c>
      <c r="L78" s="43">
        <v>0</v>
      </c>
      <c r="M78" s="44">
        <v>0</v>
      </c>
      <c r="N78" s="75">
        <f t="shared" si="44"/>
        <v>0</v>
      </c>
      <c r="O78" s="80">
        <f t="shared" si="45"/>
        <v>0</v>
      </c>
      <c r="P78" s="43">
        <v>0</v>
      </c>
      <c r="Q78" s="44">
        <v>0</v>
      </c>
      <c r="R78" s="75">
        <f t="shared" si="46"/>
        <v>0</v>
      </c>
      <c r="S78" s="80">
        <f t="shared" si="47"/>
        <v>0</v>
      </c>
      <c r="T78" s="43">
        <v>0</v>
      </c>
      <c r="U78" s="44">
        <v>0</v>
      </c>
      <c r="V78" s="75">
        <f t="shared" si="48"/>
        <v>0</v>
      </c>
      <c r="W78" s="80" t="e">
        <f t="shared" si="49"/>
        <v>#DIV/0!</v>
      </c>
      <c r="X78" s="43">
        <v>0</v>
      </c>
      <c r="Y78" s="44">
        <v>0</v>
      </c>
      <c r="Z78" s="75">
        <f t="shared" si="50"/>
        <v>0</v>
      </c>
      <c r="AA78" s="80">
        <f t="shared" si="51"/>
        <v>0</v>
      </c>
      <c r="AB78" s="43">
        <v>0</v>
      </c>
      <c r="AC78" s="44">
        <v>0</v>
      </c>
      <c r="AD78" s="75">
        <f t="shared" si="52"/>
        <v>0</v>
      </c>
      <c r="AE78" s="80">
        <f t="shared" si="53"/>
        <v>0</v>
      </c>
      <c r="AF78" s="43">
        <v>0</v>
      </c>
      <c r="AG78" s="44">
        <v>0</v>
      </c>
      <c r="AH78" s="75">
        <f t="shared" si="54"/>
        <v>0</v>
      </c>
      <c r="AI78" s="80">
        <f t="shared" si="55"/>
        <v>0</v>
      </c>
      <c r="AJ78" s="43">
        <v>0</v>
      </c>
      <c r="AK78" s="44">
        <v>0</v>
      </c>
      <c r="AL78" s="75">
        <f t="shared" si="56"/>
        <v>0</v>
      </c>
      <c r="AM78" s="80">
        <f t="shared" si="57"/>
        <v>0</v>
      </c>
      <c r="AN78" s="43">
        <v>0</v>
      </c>
      <c r="AO78" s="44">
        <v>0</v>
      </c>
      <c r="AP78" s="75">
        <f t="shared" si="58"/>
        <v>0</v>
      </c>
      <c r="AQ78" s="80">
        <f t="shared" si="59"/>
        <v>0</v>
      </c>
    </row>
    <row r="79" spans="1:43" ht="24.95" customHeight="1" x14ac:dyDescent="0.2">
      <c r="A79" s="3">
        <v>72</v>
      </c>
      <c r="B79" s="51" t="s">
        <v>240</v>
      </c>
      <c r="D79" s="45">
        <v>0</v>
      </c>
      <c r="E79" s="46">
        <v>0</v>
      </c>
      <c r="F79" s="76">
        <f t="shared" si="40"/>
        <v>0</v>
      </c>
      <c r="G79" s="81">
        <f t="shared" si="41"/>
        <v>0</v>
      </c>
      <c r="H79" s="45">
        <v>0</v>
      </c>
      <c r="I79" s="46">
        <v>0</v>
      </c>
      <c r="J79" s="76">
        <f t="shared" si="42"/>
        <v>0</v>
      </c>
      <c r="K79" s="81">
        <f t="shared" si="43"/>
        <v>0</v>
      </c>
      <c r="L79" s="45">
        <v>0</v>
      </c>
      <c r="M79" s="46">
        <v>0</v>
      </c>
      <c r="N79" s="76">
        <f t="shared" si="44"/>
        <v>0</v>
      </c>
      <c r="O79" s="81">
        <f t="shared" si="45"/>
        <v>0</v>
      </c>
      <c r="P79" s="45">
        <v>0</v>
      </c>
      <c r="Q79" s="46">
        <v>0</v>
      </c>
      <c r="R79" s="76">
        <f t="shared" si="46"/>
        <v>0</v>
      </c>
      <c r="S79" s="81">
        <f t="shared" si="47"/>
        <v>0</v>
      </c>
      <c r="T79" s="45">
        <v>0</v>
      </c>
      <c r="U79" s="46">
        <v>0</v>
      </c>
      <c r="V79" s="76">
        <f t="shared" si="48"/>
        <v>0</v>
      </c>
      <c r="W79" s="81" t="e">
        <f t="shared" si="49"/>
        <v>#DIV/0!</v>
      </c>
      <c r="X79" s="45">
        <v>0</v>
      </c>
      <c r="Y79" s="46">
        <v>0</v>
      </c>
      <c r="Z79" s="76">
        <f t="shared" si="50"/>
        <v>0</v>
      </c>
      <c r="AA79" s="81">
        <f t="shared" si="51"/>
        <v>0</v>
      </c>
      <c r="AB79" s="45">
        <v>0</v>
      </c>
      <c r="AC79" s="46">
        <v>0</v>
      </c>
      <c r="AD79" s="76">
        <f t="shared" si="52"/>
        <v>0</v>
      </c>
      <c r="AE79" s="81">
        <f t="shared" si="53"/>
        <v>0</v>
      </c>
      <c r="AF79" s="45">
        <v>0</v>
      </c>
      <c r="AG79" s="46">
        <v>0</v>
      </c>
      <c r="AH79" s="76">
        <f t="shared" si="54"/>
        <v>0</v>
      </c>
      <c r="AI79" s="81">
        <f t="shared" si="55"/>
        <v>0</v>
      </c>
      <c r="AJ79" s="45">
        <v>0</v>
      </c>
      <c r="AK79" s="46">
        <v>0</v>
      </c>
      <c r="AL79" s="76">
        <f t="shared" si="56"/>
        <v>0</v>
      </c>
      <c r="AM79" s="81">
        <f t="shared" si="57"/>
        <v>0</v>
      </c>
      <c r="AN79" s="45">
        <v>0</v>
      </c>
      <c r="AO79" s="46">
        <v>0</v>
      </c>
      <c r="AP79" s="76">
        <f t="shared" si="58"/>
        <v>0</v>
      </c>
      <c r="AQ79" s="81">
        <f t="shared" si="59"/>
        <v>0</v>
      </c>
    </row>
    <row r="80" spans="1:43" s="31" customFormat="1" ht="15" customHeight="1" x14ac:dyDescent="0.2">
      <c r="A80" s="53"/>
      <c r="B80" s="32"/>
      <c r="D80" s="33"/>
      <c r="E80" s="33"/>
      <c r="F80" s="33"/>
      <c r="G80" s="77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s="35" customFormat="1" ht="24" customHeight="1" x14ac:dyDescent="0.2">
      <c r="A81" s="55"/>
      <c r="B81" s="34" t="s">
        <v>2</v>
      </c>
      <c r="D81" s="36">
        <f t="shared" ref="D81:AM81" si="60">SUM(D8:D79)</f>
        <v>16873</v>
      </c>
      <c r="E81" s="37">
        <f t="shared" si="60"/>
        <v>46539</v>
      </c>
      <c r="F81" s="37">
        <f t="shared" si="60"/>
        <v>63412</v>
      </c>
      <c r="G81" s="78">
        <f t="shared" si="60"/>
        <v>1</v>
      </c>
      <c r="H81" s="36">
        <f t="shared" ref="H81:K81" si="61">SUM(H8:H79)</f>
        <v>20733</v>
      </c>
      <c r="I81" s="37">
        <f t="shared" si="61"/>
        <v>24774</v>
      </c>
      <c r="J81" s="37">
        <f t="shared" si="61"/>
        <v>45507</v>
      </c>
      <c r="K81" s="78">
        <f t="shared" si="61"/>
        <v>1</v>
      </c>
      <c r="L81" s="36">
        <f t="shared" si="60"/>
        <v>9018</v>
      </c>
      <c r="M81" s="37">
        <f t="shared" si="60"/>
        <v>21310</v>
      </c>
      <c r="N81" s="37">
        <f t="shared" si="60"/>
        <v>30328</v>
      </c>
      <c r="O81" s="78">
        <f t="shared" si="60"/>
        <v>1</v>
      </c>
      <c r="P81" s="36">
        <f>SUM(P8:P79)</f>
        <v>15814</v>
      </c>
      <c r="Q81" s="37">
        <f>SUM(Q8:Q79)</f>
        <v>0</v>
      </c>
      <c r="R81" s="37">
        <f>SUM(R8:R79)</f>
        <v>15814</v>
      </c>
      <c r="S81" s="78">
        <f>SUM(S8:S79)</f>
        <v>0.99999999999999989</v>
      </c>
      <c r="T81" s="36">
        <f t="shared" si="60"/>
        <v>0</v>
      </c>
      <c r="U81" s="37">
        <f t="shared" si="60"/>
        <v>0</v>
      </c>
      <c r="V81" s="37">
        <f t="shared" si="60"/>
        <v>0</v>
      </c>
      <c r="W81" s="78" t="e">
        <f t="shared" si="60"/>
        <v>#DIV/0!</v>
      </c>
      <c r="X81" s="36">
        <f t="shared" si="60"/>
        <v>3577</v>
      </c>
      <c r="Y81" s="37">
        <f t="shared" si="60"/>
        <v>0</v>
      </c>
      <c r="Z81" s="37">
        <f t="shared" si="60"/>
        <v>3577</v>
      </c>
      <c r="AA81" s="78">
        <f t="shared" si="60"/>
        <v>1</v>
      </c>
      <c r="AB81" s="36">
        <f t="shared" si="60"/>
        <v>2169</v>
      </c>
      <c r="AC81" s="37">
        <f t="shared" si="60"/>
        <v>0</v>
      </c>
      <c r="AD81" s="37">
        <f t="shared" si="60"/>
        <v>2169</v>
      </c>
      <c r="AE81" s="78">
        <f t="shared" si="60"/>
        <v>0.99999999999999989</v>
      </c>
      <c r="AF81" s="36">
        <f t="shared" si="60"/>
        <v>0</v>
      </c>
      <c r="AG81" s="37">
        <f t="shared" si="60"/>
        <v>0</v>
      </c>
      <c r="AH81" s="37">
        <f t="shared" si="60"/>
        <v>0</v>
      </c>
      <c r="AI81" s="78">
        <f t="shared" si="60"/>
        <v>0</v>
      </c>
      <c r="AJ81" s="36">
        <f t="shared" si="60"/>
        <v>2022</v>
      </c>
      <c r="AK81" s="37">
        <f t="shared" si="60"/>
        <v>0</v>
      </c>
      <c r="AL81" s="37">
        <f t="shared" si="60"/>
        <v>2022</v>
      </c>
      <c r="AM81" s="78">
        <f t="shared" si="60"/>
        <v>0.99999999999999978</v>
      </c>
      <c r="AN81" s="36">
        <f t="shared" ref="AN81:AQ81" si="62">SUM(AN8:AN79)</f>
        <v>1509</v>
      </c>
      <c r="AO81" s="37">
        <f t="shared" si="62"/>
        <v>0</v>
      </c>
      <c r="AP81" s="37">
        <f t="shared" si="62"/>
        <v>1509</v>
      </c>
      <c r="AQ81" s="78">
        <f t="shared" si="62"/>
        <v>1</v>
      </c>
    </row>
    <row r="82" spans="1:43" s="2" customFormat="1" ht="18.75" x14ac:dyDescent="0.2">
      <c r="A82" s="56"/>
      <c r="B82" s="7"/>
      <c r="D82" s="8"/>
      <c r="E82" s="8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21" x14ac:dyDescent="0.2">
      <c r="B83" s="93" t="s">
        <v>218</v>
      </c>
    </row>
    <row r="84" spans="1:43" s="70" customFormat="1" ht="23.25" x14ac:dyDescent="0.2">
      <c r="B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</row>
    <row r="85" spans="1:43" s="2" customFormat="1" ht="18.75" x14ac:dyDescent="0.2">
      <c r="A85" s="56"/>
      <c r="B85" s="10"/>
      <c r="D85" s="8"/>
      <c r="E85" s="8"/>
      <c r="F85" s="8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s="2" customFormat="1" ht="23.25" x14ac:dyDescent="0.2">
      <c r="A86" s="56"/>
      <c r="B86" s="10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</row>
    <row r="87" spans="1:43" ht="18.75" x14ac:dyDescent="0.2">
      <c r="B87" s="11"/>
      <c r="D87" s="6"/>
      <c r="E87" s="6"/>
      <c r="F87" s="6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8.75" x14ac:dyDescent="0.2">
      <c r="B88" s="11"/>
      <c r="D88" s="6"/>
      <c r="E88" s="6"/>
      <c r="F88" s="6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8.75" x14ac:dyDescent="0.2">
      <c r="B89" s="11"/>
      <c r="D89" s="4"/>
      <c r="E89" s="4"/>
      <c r="F89" s="4"/>
      <c r="G89" s="4"/>
    </row>
    <row r="90" spans="1:43" ht="18.75" x14ac:dyDescent="0.2">
      <c r="B90" s="11"/>
      <c r="D90" s="4"/>
      <c r="E90" s="4"/>
      <c r="F90" s="4"/>
      <c r="G90" s="4"/>
    </row>
    <row r="91" spans="1:43" ht="18.75" x14ac:dyDescent="0.2">
      <c r="B91" s="11"/>
      <c r="D91" s="6"/>
      <c r="E91" s="6"/>
      <c r="F91" s="6"/>
      <c r="G91" s="6"/>
    </row>
    <row r="92" spans="1:43" ht="18.75" x14ac:dyDescent="0.2">
      <c r="B92" s="11"/>
      <c r="D92" s="6"/>
      <c r="E92" s="6"/>
      <c r="F92" s="6"/>
      <c r="G92" s="6"/>
    </row>
    <row r="93" spans="1:43" x14ac:dyDescent="0.2">
      <c r="B93" s="12"/>
      <c r="D93" s="4"/>
      <c r="E93" s="4"/>
      <c r="F93" s="4"/>
      <c r="G93" s="4"/>
    </row>
  </sheetData>
  <autoFilter ref="B7:AQ79">
    <sortState ref="B8:AQ79">
      <sortCondition descending="1" ref="F7:F79"/>
    </sortState>
  </autoFilter>
  <mergeCells count="31">
    <mergeCell ref="B5:B6"/>
    <mergeCell ref="AF5:AI5"/>
    <mergeCell ref="AJ5:AM5"/>
    <mergeCell ref="D5:G5"/>
    <mergeCell ref="L5:O5"/>
    <mergeCell ref="T5:W5"/>
    <mergeCell ref="P5:S5"/>
    <mergeCell ref="X5:AA5"/>
    <mergeCell ref="AB5:AE5"/>
    <mergeCell ref="H5:K5"/>
    <mergeCell ref="AB4:AE4"/>
    <mergeCell ref="AF4:AI4"/>
    <mergeCell ref="AJ4:AM4"/>
    <mergeCell ref="AB3:AE3"/>
    <mergeCell ref="D4:G4"/>
    <mergeCell ref="L4:O4"/>
    <mergeCell ref="T4:W4"/>
    <mergeCell ref="P4:S4"/>
    <mergeCell ref="X4:AA4"/>
    <mergeCell ref="H4:K4"/>
    <mergeCell ref="D3:G3"/>
    <mergeCell ref="L3:O3"/>
    <mergeCell ref="T3:W3"/>
    <mergeCell ref="P3:S3"/>
    <mergeCell ref="X3:AA3"/>
    <mergeCell ref="H3:K3"/>
    <mergeCell ref="AN3:AQ3"/>
    <mergeCell ref="AN4:AQ4"/>
    <mergeCell ref="AN5:AQ5"/>
    <mergeCell ref="AF3:AI3"/>
    <mergeCell ref="AJ3:AM3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6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AN106" sqref="AN106"/>
    </sheetView>
  </sheetViews>
  <sheetFormatPr baseColWidth="10" defaultColWidth="12.28515625" defaultRowHeight="18" x14ac:dyDescent="0.2"/>
  <cols>
    <col min="1" max="1" width="6.140625" style="3" customWidth="1"/>
    <col min="2" max="2" width="39.7109375" style="2" customWidth="1"/>
    <col min="3" max="3" width="2.5703125" style="4" customWidth="1"/>
    <col min="4" max="43" width="18.7109375" style="3" customWidth="1"/>
    <col min="44" max="44" width="3.28515625" style="4" customWidth="1"/>
    <col min="45" max="16384" width="12.28515625" style="4"/>
  </cols>
  <sheetData>
    <row r="1" spans="1:43" s="30" customFormat="1" ht="24.95" customHeight="1" x14ac:dyDescent="0.2">
      <c r="A1" s="52"/>
      <c r="B1" s="47" t="s">
        <v>35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s="31" customFormat="1" ht="24.95" customHeight="1" x14ac:dyDescent="0.2">
      <c r="A2" s="53"/>
      <c r="B2" s="48" t="s">
        <v>38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84" customFormat="1" ht="20.100000000000001" customHeight="1" x14ac:dyDescent="0.2">
      <c r="A3" s="82"/>
      <c r="B3" s="83"/>
      <c r="D3" s="116">
        <v>1</v>
      </c>
      <c r="E3" s="116"/>
      <c r="F3" s="116"/>
      <c r="G3" s="116"/>
      <c r="H3" s="116">
        <v>2</v>
      </c>
      <c r="I3" s="116"/>
      <c r="J3" s="116"/>
      <c r="K3" s="116"/>
      <c r="L3" s="116">
        <v>3</v>
      </c>
      <c r="M3" s="116"/>
      <c r="N3" s="116"/>
      <c r="O3" s="116"/>
      <c r="P3" s="116">
        <v>4</v>
      </c>
      <c r="Q3" s="116"/>
      <c r="R3" s="116"/>
      <c r="S3" s="116"/>
      <c r="T3" s="116">
        <v>5</v>
      </c>
      <c r="U3" s="116"/>
      <c r="V3" s="116"/>
      <c r="W3" s="116"/>
      <c r="X3" s="116">
        <v>6</v>
      </c>
      <c r="Y3" s="116"/>
      <c r="Z3" s="116"/>
      <c r="AA3" s="116"/>
      <c r="AB3" s="116">
        <v>7</v>
      </c>
      <c r="AC3" s="116"/>
      <c r="AD3" s="116"/>
      <c r="AE3" s="116"/>
      <c r="AF3" s="116">
        <v>8</v>
      </c>
      <c r="AG3" s="116"/>
      <c r="AH3" s="116"/>
      <c r="AI3" s="116"/>
      <c r="AJ3" s="116">
        <v>9</v>
      </c>
      <c r="AK3" s="116"/>
      <c r="AL3" s="116"/>
      <c r="AM3" s="116"/>
      <c r="AN3" s="116">
        <v>10</v>
      </c>
      <c r="AO3" s="116"/>
      <c r="AP3" s="116"/>
      <c r="AQ3" s="116"/>
    </row>
    <row r="4" spans="1:43" s="31" customFormat="1" ht="60" customHeight="1" x14ac:dyDescent="0.2">
      <c r="A4" s="53"/>
      <c r="B4" s="32"/>
      <c r="D4" s="117" t="s">
        <v>116</v>
      </c>
      <c r="E4" s="118"/>
      <c r="F4" s="118"/>
      <c r="G4" s="119"/>
      <c r="H4" s="117" t="s">
        <v>117</v>
      </c>
      <c r="I4" s="118"/>
      <c r="J4" s="118"/>
      <c r="K4" s="119"/>
      <c r="L4" s="117" t="s">
        <v>120</v>
      </c>
      <c r="M4" s="118"/>
      <c r="N4" s="118"/>
      <c r="O4" s="119"/>
      <c r="P4" s="117" t="s">
        <v>217</v>
      </c>
      <c r="Q4" s="118"/>
      <c r="R4" s="118"/>
      <c r="S4" s="119"/>
      <c r="T4" s="117" t="s">
        <v>192</v>
      </c>
      <c r="U4" s="118"/>
      <c r="V4" s="118"/>
      <c r="W4" s="119"/>
      <c r="X4" s="117" t="s">
        <v>114</v>
      </c>
      <c r="Y4" s="118"/>
      <c r="Z4" s="118"/>
      <c r="AA4" s="119"/>
      <c r="AB4" s="117" t="s">
        <v>193</v>
      </c>
      <c r="AC4" s="118"/>
      <c r="AD4" s="118"/>
      <c r="AE4" s="119"/>
      <c r="AF4" s="117" t="s">
        <v>119</v>
      </c>
      <c r="AG4" s="118"/>
      <c r="AH4" s="118"/>
      <c r="AI4" s="119"/>
      <c r="AJ4" s="117" t="s">
        <v>118</v>
      </c>
      <c r="AK4" s="118"/>
      <c r="AL4" s="118"/>
      <c r="AM4" s="119"/>
      <c r="AN4" s="117" t="s">
        <v>221</v>
      </c>
      <c r="AO4" s="118"/>
      <c r="AP4" s="118"/>
      <c r="AQ4" s="119"/>
    </row>
    <row r="5" spans="1:43" s="13" customFormat="1" ht="48" customHeight="1" x14ac:dyDescent="0.2">
      <c r="A5" s="54"/>
      <c r="B5" s="125" t="s">
        <v>1</v>
      </c>
      <c r="D5" s="120" t="s">
        <v>220</v>
      </c>
      <c r="E5" s="121"/>
      <c r="F5" s="121"/>
      <c r="G5" s="122"/>
      <c r="H5" s="120" t="s">
        <v>220</v>
      </c>
      <c r="I5" s="121"/>
      <c r="J5" s="121"/>
      <c r="K5" s="122"/>
      <c r="L5" s="120" t="s">
        <v>220</v>
      </c>
      <c r="M5" s="121"/>
      <c r="N5" s="121"/>
      <c r="O5" s="122"/>
      <c r="P5" s="120" t="s">
        <v>220</v>
      </c>
      <c r="Q5" s="121"/>
      <c r="R5" s="121"/>
      <c r="S5" s="122"/>
      <c r="T5" s="120" t="s">
        <v>220</v>
      </c>
      <c r="U5" s="121"/>
      <c r="V5" s="121"/>
      <c r="W5" s="122"/>
      <c r="X5" s="120" t="s">
        <v>220</v>
      </c>
      <c r="Y5" s="121"/>
      <c r="Z5" s="121"/>
      <c r="AA5" s="122"/>
      <c r="AB5" s="120" t="s">
        <v>220</v>
      </c>
      <c r="AC5" s="121"/>
      <c r="AD5" s="121"/>
      <c r="AE5" s="122"/>
      <c r="AF5" s="120" t="s">
        <v>220</v>
      </c>
      <c r="AG5" s="121"/>
      <c r="AH5" s="121"/>
      <c r="AI5" s="122"/>
      <c r="AJ5" s="120" t="s">
        <v>220</v>
      </c>
      <c r="AK5" s="121"/>
      <c r="AL5" s="121"/>
      <c r="AM5" s="122"/>
      <c r="AN5" s="120" t="s">
        <v>220</v>
      </c>
      <c r="AO5" s="121"/>
      <c r="AP5" s="121"/>
      <c r="AQ5" s="122"/>
    </row>
    <row r="6" spans="1:43" s="13" customFormat="1" ht="45" customHeight="1" x14ac:dyDescent="0.2">
      <c r="A6" s="54"/>
      <c r="B6" s="126"/>
      <c r="D6" s="38" t="s">
        <v>11</v>
      </c>
      <c r="E6" s="39" t="s">
        <v>12</v>
      </c>
      <c r="F6" s="73" t="s">
        <v>8</v>
      </c>
      <c r="G6" s="40" t="s">
        <v>115</v>
      </c>
      <c r="H6" s="38" t="s">
        <v>11</v>
      </c>
      <c r="I6" s="39" t="s">
        <v>12</v>
      </c>
      <c r="J6" s="73" t="s">
        <v>8</v>
      </c>
      <c r="K6" s="40" t="s">
        <v>115</v>
      </c>
      <c r="L6" s="38" t="s">
        <v>11</v>
      </c>
      <c r="M6" s="39" t="s">
        <v>12</v>
      </c>
      <c r="N6" s="73" t="s">
        <v>8</v>
      </c>
      <c r="O6" s="40" t="s">
        <v>115</v>
      </c>
      <c r="P6" s="38" t="s">
        <v>11</v>
      </c>
      <c r="Q6" s="39" t="s">
        <v>12</v>
      </c>
      <c r="R6" s="73" t="s">
        <v>8</v>
      </c>
      <c r="S6" s="40" t="s">
        <v>115</v>
      </c>
      <c r="T6" s="38" t="s">
        <v>11</v>
      </c>
      <c r="U6" s="39" t="s">
        <v>12</v>
      </c>
      <c r="V6" s="73" t="s">
        <v>8</v>
      </c>
      <c r="W6" s="40" t="s">
        <v>115</v>
      </c>
      <c r="X6" s="38" t="s">
        <v>11</v>
      </c>
      <c r="Y6" s="39" t="s">
        <v>12</v>
      </c>
      <c r="Z6" s="73" t="s">
        <v>8</v>
      </c>
      <c r="AA6" s="40" t="s">
        <v>115</v>
      </c>
      <c r="AB6" s="38" t="s">
        <v>11</v>
      </c>
      <c r="AC6" s="39" t="s">
        <v>12</v>
      </c>
      <c r="AD6" s="73" t="s">
        <v>8</v>
      </c>
      <c r="AE6" s="40" t="s">
        <v>115</v>
      </c>
      <c r="AF6" s="38" t="s">
        <v>11</v>
      </c>
      <c r="AG6" s="39" t="s">
        <v>12</v>
      </c>
      <c r="AH6" s="73" t="s">
        <v>8</v>
      </c>
      <c r="AI6" s="40" t="s">
        <v>115</v>
      </c>
      <c r="AJ6" s="38" t="s">
        <v>11</v>
      </c>
      <c r="AK6" s="39" t="s">
        <v>12</v>
      </c>
      <c r="AL6" s="73" t="s">
        <v>8</v>
      </c>
      <c r="AM6" s="40" t="s">
        <v>115</v>
      </c>
      <c r="AN6" s="38" t="s">
        <v>11</v>
      </c>
      <c r="AO6" s="39" t="s">
        <v>12</v>
      </c>
      <c r="AP6" s="73" t="s">
        <v>8</v>
      </c>
      <c r="AQ6" s="40" t="s">
        <v>115</v>
      </c>
    </row>
    <row r="7" spans="1:43" s="31" customFormat="1" ht="15" customHeight="1" x14ac:dyDescent="0.2">
      <c r="A7" s="5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4.95" customHeight="1" x14ac:dyDescent="0.2">
      <c r="A8" s="3">
        <v>1</v>
      </c>
      <c r="B8" s="49" t="s">
        <v>51</v>
      </c>
      <c r="D8" s="41">
        <v>567</v>
      </c>
      <c r="E8" s="42">
        <v>1389</v>
      </c>
      <c r="F8" s="74">
        <f t="shared" ref="F8:F39" si="0">SUM(D8:E8)</f>
        <v>1956</v>
      </c>
      <c r="G8" s="79">
        <f t="shared" ref="G8:G39" si="1">+F8/$F$104</f>
        <v>0.58510320071791799</v>
      </c>
      <c r="H8" s="41">
        <v>0</v>
      </c>
      <c r="I8" s="42">
        <v>0</v>
      </c>
      <c r="J8" s="74">
        <f t="shared" ref="J8:J39" si="2">SUM(H8:I8)</f>
        <v>0</v>
      </c>
      <c r="K8" s="79">
        <f t="shared" ref="K8:K39" si="3">+J8/$J$104</f>
        <v>0</v>
      </c>
      <c r="L8" s="41">
        <v>230</v>
      </c>
      <c r="M8" s="42">
        <v>666</v>
      </c>
      <c r="N8" s="74">
        <f t="shared" ref="N8:N39" si="4">SUM(L8:M8)</f>
        <v>896</v>
      </c>
      <c r="O8" s="79">
        <f t="shared" ref="O8:O39" si="5">+N8/$N$104</f>
        <v>0.61077027948193596</v>
      </c>
      <c r="P8" s="41">
        <v>123</v>
      </c>
      <c r="Q8" s="42">
        <v>0</v>
      </c>
      <c r="R8" s="74">
        <f t="shared" ref="R8:R39" si="6">SUM(P8:Q8)</f>
        <v>123</v>
      </c>
      <c r="S8" s="79">
        <f t="shared" ref="S8:S39" si="7">+R8/$R$104</f>
        <v>0.14855072463768115</v>
      </c>
      <c r="T8" s="41">
        <v>0</v>
      </c>
      <c r="U8" s="42">
        <v>0</v>
      </c>
      <c r="V8" s="74">
        <f t="shared" ref="V8:V39" si="8">SUM(T8:U8)</f>
        <v>0</v>
      </c>
      <c r="W8" s="79" t="e">
        <f t="shared" ref="W8:W39" si="9">+V8/$V$104</f>
        <v>#DIV/0!</v>
      </c>
      <c r="X8" s="41">
        <v>203</v>
      </c>
      <c r="Y8" s="42">
        <v>0</v>
      </c>
      <c r="Z8" s="74">
        <f t="shared" ref="Z8:Z39" si="10">SUM(X8:Y8)</f>
        <v>203</v>
      </c>
      <c r="AA8" s="79">
        <f t="shared" ref="AA8:AA39" si="11">+Z8/$Z$104</f>
        <v>3.32896031485733E-2</v>
      </c>
      <c r="AB8" s="41">
        <v>20</v>
      </c>
      <c r="AC8" s="42">
        <v>0</v>
      </c>
      <c r="AD8" s="74">
        <f t="shared" ref="AD8:AD39" si="12">SUM(AB8:AC8)</f>
        <v>20</v>
      </c>
      <c r="AE8" s="79">
        <f t="shared" ref="AE8:AE39" si="13">+AD8/$AD$104</f>
        <v>6.535947712418301E-2</v>
      </c>
      <c r="AF8" s="41">
        <v>7</v>
      </c>
      <c r="AG8" s="42">
        <v>0</v>
      </c>
      <c r="AH8" s="74">
        <f t="shared" ref="AH8:AH39" si="14">SUM(AF8:AG8)</f>
        <v>7</v>
      </c>
      <c r="AI8" s="79">
        <f t="shared" ref="AI8:AI39" si="15">+AH8/$AH$104</f>
        <v>0.36842105263157893</v>
      </c>
      <c r="AJ8" s="41">
        <v>6</v>
      </c>
      <c r="AK8" s="42">
        <v>0</v>
      </c>
      <c r="AL8" s="74">
        <f t="shared" ref="AL8:AL39" si="16">SUM(AJ8:AK8)</f>
        <v>6</v>
      </c>
      <c r="AM8" s="79">
        <f t="shared" ref="AM8:AM39" si="17">+AL8/$AL$104</f>
        <v>6.5934065934065936E-2</v>
      </c>
      <c r="AN8" s="41">
        <v>0</v>
      </c>
      <c r="AO8" s="42">
        <v>0</v>
      </c>
      <c r="AP8" s="74">
        <f t="shared" ref="AP8:AP39" si="18">SUM(AN8:AO8)</f>
        <v>0</v>
      </c>
      <c r="AQ8" s="79">
        <f t="shared" ref="AQ8:AQ39" si="19">+AP8/$AP$104</f>
        <v>0</v>
      </c>
    </row>
    <row r="9" spans="1:43" ht="24.95" customHeight="1" x14ac:dyDescent="0.2">
      <c r="A9" s="3">
        <v>2</v>
      </c>
      <c r="B9" s="50" t="s">
        <v>187</v>
      </c>
      <c r="D9" s="43">
        <v>0</v>
      </c>
      <c r="E9" s="44">
        <v>505</v>
      </c>
      <c r="F9" s="75">
        <f t="shared" si="0"/>
        <v>505</v>
      </c>
      <c r="G9" s="80">
        <f t="shared" si="1"/>
        <v>0.15106192043075081</v>
      </c>
      <c r="H9" s="43">
        <v>0</v>
      </c>
      <c r="I9" s="44">
        <v>0</v>
      </c>
      <c r="J9" s="75">
        <f t="shared" si="2"/>
        <v>0</v>
      </c>
      <c r="K9" s="80">
        <f t="shared" si="3"/>
        <v>0</v>
      </c>
      <c r="L9" s="43">
        <v>0</v>
      </c>
      <c r="M9" s="44">
        <v>0</v>
      </c>
      <c r="N9" s="75">
        <f t="shared" si="4"/>
        <v>0</v>
      </c>
      <c r="O9" s="80">
        <f t="shared" si="5"/>
        <v>0</v>
      </c>
      <c r="P9" s="43">
        <v>0</v>
      </c>
      <c r="Q9" s="44">
        <v>0</v>
      </c>
      <c r="R9" s="75">
        <f t="shared" si="6"/>
        <v>0</v>
      </c>
      <c r="S9" s="80">
        <f t="shared" si="7"/>
        <v>0</v>
      </c>
      <c r="T9" s="43">
        <v>0</v>
      </c>
      <c r="U9" s="44">
        <v>0</v>
      </c>
      <c r="V9" s="75">
        <f t="shared" si="8"/>
        <v>0</v>
      </c>
      <c r="W9" s="80" t="e">
        <f t="shared" si="9"/>
        <v>#DIV/0!</v>
      </c>
      <c r="X9" s="43">
        <v>0</v>
      </c>
      <c r="Y9" s="44">
        <v>0</v>
      </c>
      <c r="Z9" s="75">
        <f t="shared" si="10"/>
        <v>0</v>
      </c>
      <c r="AA9" s="80">
        <f t="shared" si="11"/>
        <v>0</v>
      </c>
      <c r="AB9" s="43">
        <v>0</v>
      </c>
      <c r="AC9" s="44">
        <v>0</v>
      </c>
      <c r="AD9" s="75">
        <f t="shared" si="12"/>
        <v>0</v>
      </c>
      <c r="AE9" s="80">
        <f t="shared" si="13"/>
        <v>0</v>
      </c>
      <c r="AF9" s="43">
        <v>0</v>
      </c>
      <c r="AG9" s="44">
        <v>0</v>
      </c>
      <c r="AH9" s="75">
        <f t="shared" si="14"/>
        <v>0</v>
      </c>
      <c r="AI9" s="80">
        <f t="shared" si="15"/>
        <v>0</v>
      </c>
      <c r="AJ9" s="43">
        <v>0</v>
      </c>
      <c r="AK9" s="44">
        <v>0</v>
      </c>
      <c r="AL9" s="75">
        <f t="shared" si="16"/>
        <v>0</v>
      </c>
      <c r="AM9" s="80">
        <f t="shared" si="17"/>
        <v>0</v>
      </c>
      <c r="AN9" s="43">
        <v>0</v>
      </c>
      <c r="AO9" s="44">
        <v>0</v>
      </c>
      <c r="AP9" s="75">
        <f t="shared" si="18"/>
        <v>0</v>
      </c>
      <c r="AQ9" s="80">
        <f t="shared" si="19"/>
        <v>0</v>
      </c>
    </row>
    <row r="10" spans="1:43" ht="24.95" customHeight="1" x14ac:dyDescent="0.2">
      <c r="A10" s="3">
        <v>3</v>
      </c>
      <c r="B10" s="50" t="s">
        <v>166</v>
      </c>
      <c r="D10" s="43">
        <v>0</v>
      </c>
      <c r="E10" s="44">
        <v>408</v>
      </c>
      <c r="F10" s="75">
        <f t="shared" si="0"/>
        <v>408</v>
      </c>
      <c r="G10" s="80">
        <f t="shared" si="1"/>
        <v>0.12204606640741848</v>
      </c>
      <c r="H10" s="43">
        <v>0</v>
      </c>
      <c r="I10" s="44">
        <v>0</v>
      </c>
      <c r="J10" s="75">
        <f t="shared" si="2"/>
        <v>0</v>
      </c>
      <c r="K10" s="80">
        <f t="shared" si="3"/>
        <v>0</v>
      </c>
      <c r="L10" s="43">
        <v>0</v>
      </c>
      <c r="M10" s="44">
        <v>0</v>
      </c>
      <c r="N10" s="75">
        <f t="shared" si="4"/>
        <v>0</v>
      </c>
      <c r="O10" s="80">
        <f t="shared" si="5"/>
        <v>0</v>
      </c>
      <c r="P10" s="43">
        <v>0</v>
      </c>
      <c r="Q10" s="44">
        <v>0</v>
      </c>
      <c r="R10" s="75">
        <f t="shared" si="6"/>
        <v>0</v>
      </c>
      <c r="S10" s="80">
        <f t="shared" si="7"/>
        <v>0</v>
      </c>
      <c r="T10" s="43">
        <v>0</v>
      </c>
      <c r="U10" s="44">
        <v>0</v>
      </c>
      <c r="V10" s="75">
        <f t="shared" si="8"/>
        <v>0</v>
      </c>
      <c r="W10" s="80" t="e">
        <f t="shared" si="9"/>
        <v>#DIV/0!</v>
      </c>
      <c r="X10" s="43">
        <v>0</v>
      </c>
      <c r="Y10" s="44">
        <v>0</v>
      </c>
      <c r="Z10" s="75">
        <f t="shared" si="10"/>
        <v>0</v>
      </c>
      <c r="AA10" s="80">
        <f t="shared" si="11"/>
        <v>0</v>
      </c>
      <c r="AB10" s="43">
        <v>0</v>
      </c>
      <c r="AC10" s="44">
        <v>0</v>
      </c>
      <c r="AD10" s="75">
        <f t="shared" si="12"/>
        <v>0</v>
      </c>
      <c r="AE10" s="80">
        <f t="shared" si="13"/>
        <v>0</v>
      </c>
      <c r="AF10" s="43">
        <v>0</v>
      </c>
      <c r="AG10" s="44">
        <v>0</v>
      </c>
      <c r="AH10" s="75">
        <f t="shared" si="14"/>
        <v>0</v>
      </c>
      <c r="AI10" s="80">
        <f t="shared" si="15"/>
        <v>0</v>
      </c>
      <c r="AJ10" s="43">
        <v>6</v>
      </c>
      <c r="AK10" s="44">
        <v>0</v>
      </c>
      <c r="AL10" s="75">
        <f t="shared" si="16"/>
        <v>6</v>
      </c>
      <c r="AM10" s="80">
        <f t="shared" si="17"/>
        <v>6.5934065934065936E-2</v>
      </c>
      <c r="AN10" s="43">
        <v>0</v>
      </c>
      <c r="AO10" s="44">
        <v>0</v>
      </c>
      <c r="AP10" s="75">
        <f t="shared" si="18"/>
        <v>0</v>
      </c>
      <c r="AQ10" s="80">
        <f t="shared" si="19"/>
        <v>0</v>
      </c>
    </row>
    <row r="11" spans="1:43" ht="24.95" customHeight="1" x14ac:dyDescent="0.2">
      <c r="A11" s="3">
        <v>4</v>
      </c>
      <c r="B11" s="50" t="s">
        <v>103</v>
      </c>
      <c r="D11" s="43">
        <v>0</v>
      </c>
      <c r="E11" s="44">
        <v>163</v>
      </c>
      <c r="F11" s="75">
        <f t="shared" si="0"/>
        <v>163</v>
      </c>
      <c r="G11" s="80">
        <f t="shared" si="1"/>
        <v>4.8758600059826504E-2</v>
      </c>
      <c r="H11" s="43">
        <v>0</v>
      </c>
      <c r="I11" s="44">
        <v>0</v>
      </c>
      <c r="J11" s="75">
        <f t="shared" si="2"/>
        <v>0</v>
      </c>
      <c r="K11" s="80">
        <f t="shared" si="3"/>
        <v>0</v>
      </c>
      <c r="L11" s="43">
        <v>0</v>
      </c>
      <c r="M11" s="44">
        <v>2</v>
      </c>
      <c r="N11" s="75">
        <f t="shared" si="4"/>
        <v>2</v>
      </c>
      <c r="O11" s="80">
        <f t="shared" si="5"/>
        <v>1.3633265167007499E-3</v>
      </c>
      <c r="P11" s="43">
        <v>1</v>
      </c>
      <c r="Q11" s="44">
        <v>0</v>
      </c>
      <c r="R11" s="75">
        <f t="shared" si="6"/>
        <v>1</v>
      </c>
      <c r="S11" s="80">
        <f t="shared" si="7"/>
        <v>1.2077294685990338E-3</v>
      </c>
      <c r="T11" s="43">
        <v>0</v>
      </c>
      <c r="U11" s="44">
        <v>0</v>
      </c>
      <c r="V11" s="75">
        <f t="shared" si="8"/>
        <v>0</v>
      </c>
      <c r="W11" s="80" t="e">
        <f t="shared" si="9"/>
        <v>#DIV/0!</v>
      </c>
      <c r="X11" s="43">
        <v>2</v>
      </c>
      <c r="Y11" s="44">
        <v>0</v>
      </c>
      <c r="Z11" s="75">
        <f t="shared" si="10"/>
        <v>2</v>
      </c>
      <c r="AA11" s="80">
        <f t="shared" si="11"/>
        <v>3.2797638570022957E-4</v>
      </c>
      <c r="AB11" s="43">
        <v>0</v>
      </c>
      <c r="AC11" s="44">
        <v>0</v>
      </c>
      <c r="AD11" s="75">
        <f t="shared" si="12"/>
        <v>0</v>
      </c>
      <c r="AE11" s="80">
        <f t="shared" si="13"/>
        <v>0</v>
      </c>
      <c r="AF11" s="43">
        <v>0</v>
      </c>
      <c r="AG11" s="44">
        <v>0</v>
      </c>
      <c r="AH11" s="75">
        <f t="shared" si="14"/>
        <v>0</v>
      </c>
      <c r="AI11" s="80">
        <f t="shared" si="15"/>
        <v>0</v>
      </c>
      <c r="AJ11" s="43">
        <v>3</v>
      </c>
      <c r="AK11" s="44">
        <v>0</v>
      </c>
      <c r="AL11" s="75">
        <f t="shared" si="16"/>
        <v>3</v>
      </c>
      <c r="AM11" s="80">
        <f t="shared" si="17"/>
        <v>3.2967032967032968E-2</v>
      </c>
      <c r="AN11" s="43">
        <v>0</v>
      </c>
      <c r="AO11" s="44">
        <v>0</v>
      </c>
      <c r="AP11" s="75">
        <f t="shared" si="18"/>
        <v>0</v>
      </c>
      <c r="AQ11" s="80">
        <f t="shared" si="19"/>
        <v>0</v>
      </c>
    </row>
    <row r="12" spans="1:43" ht="24.95" customHeight="1" x14ac:dyDescent="0.2">
      <c r="A12" s="3">
        <v>5</v>
      </c>
      <c r="B12" s="50" t="s">
        <v>59</v>
      </c>
      <c r="D12" s="43">
        <v>1</v>
      </c>
      <c r="E12" s="44">
        <v>145</v>
      </c>
      <c r="F12" s="75">
        <f t="shared" si="0"/>
        <v>146</v>
      </c>
      <c r="G12" s="80">
        <f t="shared" si="1"/>
        <v>4.3673347292850731E-2</v>
      </c>
      <c r="H12" s="43">
        <v>0</v>
      </c>
      <c r="I12" s="44">
        <v>0</v>
      </c>
      <c r="J12" s="75">
        <f t="shared" si="2"/>
        <v>0</v>
      </c>
      <c r="K12" s="80">
        <f t="shared" si="3"/>
        <v>0</v>
      </c>
      <c r="L12" s="43">
        <v>7</v>
      </c>
      <c r="M12" s="44">
        <v>0</v>
      </c>
      <c r="N12" s="75">
        <f t="shared" si="4"/>
        <v>7</v>
      </c>
      <c r="O12" s="80">
        <f t="shared" si="5"/>
        <v>4.7716428084526247E-3</v>
      </c>
      <c r="P12" s="43">
        <v>0</v>
      </c>
      <c r="Q12" s="44">
        <v>0</v>
      </c>
      <c r="R12" s="75">
        <f t="shared" si="6"/>
        <v>0</v>
      </c>
      <c r="S12" s="80">
        <f t="shared" si="7"/>
        <v>0</v>
      </c>
      <c r="T12" s="43">
        <v>0</v>
      </c>
      <c r="U12" s="44">
        <v>0</v>
      </c>
      <c r="V12" s="75">
        <f t="shared" si="8"/>
        <v>0</v>
      </c>
      <c r="W12" s="80" t="e">
        <f t="shared" si="9"/>
        <v>#DIV/0!</v>
      </c>
      <c r="X12" s="43">
        <v>30</v>
      </c>
      <c r="Y12" s="44">
        <v>0</v>
      </c>
      <c r="Z12" s="75">
        <f t="shared" si="10"/>
        <v>30</v>
      </c>
      <c r="AA12" s="80">
        <f t="shared" si="11"/>
        <v>4.9196457855034438E-3</v>
      </c>
      <c r="AB12" s="43">
        <v>0</v>
      </c>
      <c r="AC12" s="44">
        <v>0</v>
      </c>
      <c r="AD12" s="75">
        <f t="shared" si="12"/>
        <v>0</v>
      </c>
      <c r="AE12" s="80">
        <f t="shared" si="13"/>
        <v>0</v>
      </c>
      <c r="AF12" s="43">
        <v>5</v>
      </c>
      <c r="AG12" s="44">
        <v>0</v>
      </c>
      <c r="AH12" s="75">
        <f t="shared" si="14"/>
        <v>5</v>
      </c>
      <c r="AI12" s="80">
        <f t="shared" si="15"/>
        <v>0.26315789473684209</v>
      </c>
      <c r="AJ12" s="43">
        <v>1</v>
      </c>
      <c r="AK12" s="44">
        <v>0</v>
      </c>
      <c r="AL12" s="75">
        <f t="shared" si="16"/>
        <v>1</v>
      </c>
      <c r="AM12" s="80">
        <f t="shared" si="17"/>
        <v>1.098901098901099E-2</v>
      </c>
      <c r="AN12" s="43">
        <v>0</v>
      </c>
      <c r="AO12" s="44">
        <v>0</v>
      </c>
      <c r="AP12" s="75">
        <f t="shared" si="18"/>
        <v>0</v>
      </c>
      <c r="AQ12" s="80">
        <f t="shared" si="19"/>
        <v>0</v>
      </c>
    </row>
    <row r="13" spans="1:43" ht="24.95" customHeight="1" x14ac:dyDescent="0.2">
      <c r="A13" s="3">
        <v>6</v>
      </c>
      <c r="B13" s="50" t="s">
        <v>110</v>
      </c>
      <c r="D13" s="43">
        <v>0</v>
      </c>
      <c r="E13" s="44">
        <v>109</v>
      </c>
      <c r="F13" s="75">
        <f t="shared" si="0"/>
        <v>109</v>
      </c>
      <c r="G13" s="80">
        <f t="shared" si="1"/>
        <v>3.2605444211785822E-2</v>
      </c>
      <c r="H13" s="43">
        <v>0</v>
      </c>
      <c r="I13" s="44">
        <v>0</v>
      </c>
      <c r="J13" s="75">
        <f t="shared" si="2"/>
        <v>0</v>
      </c>
      <c r="K13" s="80">
        <f t="shared" si="3"/>
        <v>0</v>
      </c>
      <c r="L13" s="43">
        <v>0</v>
      </c>
      <c r="M13" s="44">
        <v>358</v>
      </c>
      <c r="N13" s="75">
        <f t="shared" si="4"/>
        <v>358</v>
      </c>
      <c r="O13" s="80">
        <f t="shared" si="5"/>
        <v>0.24403544648943423</v>
      </c>
      <c r="P13" s="43">
        <v>0</v>
      </c>
      <c r="Q13" s="44">
        <v>0</v>
      </c>
      <c r="R13" s="75">
        <f t="shared" si="6"/>
        <v>0</v>
      </c>
      <c r="S13" s="80">
        <f t="shared" si="7"/>
        <v>0</v>
      </c>
      <c r="T13" s="43">
        <v>0</v>
      </c>
      <c r="U13" s="44">
        <v>0</v>
      </c>
      <c r="V13" s="75">
        <f t="shared" si="8"/>
        <v>0</v>
      </c>
      <c r="W13" s="80" t="e">
        <f t="shared" si="9"/>
        <v>#DIV/0!</v>
      </c>
      <c r="X13" s="43">
        <v>9</v>
      </c>
      <c r="Y13" s="44">
        <v>0</v>
      </c>
      <c r="Z13" s="75">
        <f t="shared" si="10"/>
        <v>9</v>
      </c>
      <c r="AA13" s="80">
        <f t="shared" si="11"/>
        <v>1.4758937356510332E-3</v>
      </c>
      <c r="AB13" s="43">
        <v>0</v>
      </c>
      <c r="AC13" s="44">
        <v>0</v>
      </c>
      <c r="AD13" s="75">
        <f t="shared" si="12"/>
        <v>0</v>
      </c>
      <c r="AE13" s="80">
        <f t="shared" si="13"/>
        <v>0</v>
      </c>
      <c r="AF13" s="43">
        <v>0</v>
      </c>
      <c r="AG13" s="44">
        <v>0</v>
      </c>
      <c r="AH13" s="75">
        <f t="shared" si="14"/>
        <v>0</v>
      </c>
      <c r="AI13" s="80">
        <f t="shared" si="15"/>
        <v>0</v>
      </c>
      <c r="AJ13" s="43">
        <v>0</v>
      </c>
      <c r="AK13" s="44">
        <v>0</v>
      </c>
      <c r="AL13" s="75">
        <f t="shared" si="16"/>
        <v>0</v>
      </c>
      <c r="AM13" s="80">
        <f t="shared" si="17"/>
        <v>0</v>
      </c>
      <c r="AN13" s="43">
        <v>0</v>
      </c>
      <c r="AO13" s="44">
        <v>0</v>
      </c>
      <c r="AP13" s="75">
        <f t="shared" si="18"/>
        <v>0</v>
      </c>
      <c r="AQ13" s="80">
        <f t="shared" si="19"/>
        <v>0</v>
      </c>
    </row>
    <row r="14" spans="1:43" ht="24.95" customHeight="1" x14ac:dyDescent="0.2">
      <c r="A14" s="3">
        <v>7</v>
      </c>
      <c r="B14" s="50" t="s">
        <v>77</v>
      </c>
      <c r="D14" s="43">
        <v>0</v>
      </c>
      <c r="E14" s="44">
        <v>51</v>
      </c>
      <c r="F14" s="75">
        <f t="shared" si="0"/>
        <v>51</v>
      </c>
      <c r="G14" s="80">
        <f t="shared" si="1"/>
        <v>1.525575830092731E-2</v>
      </c>
      <c r="H14" s="43">
        <v>0</v>
      </c>
      <c r="I14" s="44">
        <v>0</v>
      </c>
      <c r="J14" s="75">
        <f t="shared" si="2"/>
        <v>0</v>
      </c>
      <c r="K14" s="80">
        <f t="shared" si="3"/>
        <v>0</v>
      </c>
      <c r="L14" s="43">
        <v>59</v>
      </c>
      <c r="M14" s="44">
        <v>0</v>
      </c>
      <c r="N14" s="75">
        <f t="shared" si="4"/>
        <v>59</v>
      </c>
      <c r="O14" s="80">
        <f t="shared" si="5"/>
        <v>4.0218132242672122E-2</v>
      </c>
      <c r="P14" s="43">
        <v>0</v>
      </c>
      <c r="Q14" s="44">
        <v>0</v>
      </c>
      <c r="R14" s="75">
        <f t="shared" si="6"/>
        <v>0</v>
      </c>
      <c r="S14" s="80">
        <f t="shared" si="7"/>
        <v>0</v>
      </c>
      <c r="T14" s="43">
        <v>0</v>
      </c>
      <c r="U14" s="44">
        <v>0</v>
      </c>
      <c r="V14" s="75">
        <f t="shared" si="8"/>
        <v>0</v>
      </c>
      <c r="W14" s="80" t="e">
        <f t="shared" si="9"/>
        <v>#DIV/0!</v>
      </c>
      <c r="X14" s="43">
        <v>24</v>
      </c>
      <c r="Y14" s="44">
        <v>0</v>
      </c>
      <c r="Z14" s="75">
        <f t="shared" si="10"/>
        <v>24</v>
      </c>
      <c r="AA14" s="80">
        <f t="shared" si="11"/>
        <v>3.9357166284027549E-3</v>
      </c>
      <c r="AB14" s="43">
        <v>35</v>
      </c>
      <c r="AC14" s="44">
        <v>0</v>
      </c>
      <c r="AD14" s="75">
        <f t="shared" si="12"/>
        <v>35</v>
      </c>
      <c r="AE14" s="80">
        <f t="shared" si="13"/>
        <v>0.11437908496732026</v>
      </c>
      <c r="AF14" s="43">
        <v>6</v>
      </c>
      <c r="AG14" s="44">
        <v>0</v>
      </c>
      <c r="AH14" s="75">
        <f t="shared" si="14"/>
        <v>6</v>
      </c>
      <c r="AI14" s="80">
        <f t="shared" si="15"/>
        <v>0.31578947368421051</v>
      </c>
      <c r="AJ14" s="43">
        <v>0</v>
      </c>
      <c r="AK14" s="44">
        <v>0</v>
      </c>
      <c r="AL14" s="75">
        <f t="shared" si="16"/>
        <v>0</v>
      </c>
      <c r="AM14" s="80">
        <f t="shared" si="17"/>
        <v>0</v>
      </c>
      <c r="AN14" s="43">
        <v>0</v>
      </c>
      <c r="AO14" s="44">
        <v>0</v>
      </c>
      <c r="AP14" s="75">
        <f t="shared" si="18"/>
        <v>0</v>
      </c>
      <c r="AQ14" s="80">
        <f t="shared" si="19"/>
        <v>0</v>
      </c>
    </row>
    <row r="15" spans="1:43" ht="24.95" customHeight="1" x14ac:dyDescent="0.2">
      <c r="A15" s="3">
        <v>8</v>
      </c>
      <c r="B15" s="50" t="s">
        <v>71</v>
      </c>
      <c r="D15" s="43">
        <v>0</v>
      </c>
      <c r="E15" s="44">
        <v>5</v>
      </c>
      <c r="F15" s="75">
        <f t="shared" si="0"/>
        <v>5</v>
      </c>
      <c r="G15" s="80">
        <f t="shared" si="1"/>
        <v>1.4956625785222854E-3</v>
      </c>
      <c r="H15" s="43">
        <v>0</v>
      </c>
      <c r="I15" s="44">
        <v>0</v>
      </c>
      <c r="J15" s="75">
        <f t="shared" si="2"/>
        <v>0</v>
      </c>
      <c r="K15" s="80">
        <f t="shared" si="3"/>
        <v>0</v>
      </c>
      <c r="L15" s="43">
        <v>0</v>
      </c>
      <c r="M15" s="44">
        <v>0</v>
      </c>
      <c r="N15" s="75">
        <f t="shared" si="4"/>
        <v>0</v>
      </c>
      <c r="O15" s="80">
        <f t="shared" si="5"/>
        <v>0</v>
      </c>
      <c r="P15" s="43">
        <v>0</v>
      </c>
      <c r="Q15" s="44">
        <v>0</v>
      </c>
      <c r="R15" s="75">
        <f t="shared" si="6"/>
        <v>0</v>
      </c>
      <c r="S15" s="80">
        <f t="shared" si="7"/>
        <v>0</v>
      </c>
      <c r="T15" s="43">
        <v>0</v>
      </c>
      <c r="U15" s="44">
        <v>0</v>
      </c>
      <c r="V15" s="75">
        <f t="shared" si="8"/>
        <v>0</v>
      </c>
      <c r="W15" s="80" t="e">
        <f t="shared" si="9"/>
        <v>#DIV/0!</v>
      </c>
      <c r="X15" s="43">
        <v>4</v>
      </c>
      <c r="Y15" s="44">
        <v>0</v>
      </c>
      <c r="Z15" s="75">
        <f t="shared" si="10"/>
        <v>4</v>
      </c>
      <c r="AA15" s="80">
        <f t="shared" si="11"/>
        <v>6.5595277140045915E-4</v>
      </c>
      <c r="AB15" s="43">
        <v>19</v>
      </c>
      <c r="AC15" s="44">
        <v>0</v>
      </c>
      <c r="AD15" s="75">
        <f t="shared" si="12"/>
        <v>19</v>
      </c>
      <c r="AE15" s="80">
        <f t="shared" si="13"/>
        <v>6.2091503267973858E-2</v>
      </c>
      <c r="AF15" s="43">
        <v>0</v>
      </c>
      <c r="AG15" s="44">
        <v>0</v>
      </c>
      <c r="AH15" s="75">
        <f t="shared" si="14"/>
        <v>0</v>
      </c>
      <c r="AI15" s="80">
        <f t="shared" si="15"/>
        <v>0</v>
      </c>
      <c r="AJ15" s="43">
        <v>0</v>
      </c>
      <c r="AK15" s="44">
        <v>0</v>
      </c>
      <c r="AL15" s="75">
        <f t="shared" si="16"/>
        <v>0</v>
      </c>
      <c r="AM15" s="80">
        <f t="shared" si="17"/>
        <v>0</v>
      </c>
      <c r="AN15" s="43">
        <v>0</v>
      </c>
      <c r="AO15" s="44">
        <v>0</v>
      </c>
      <c r="AP15" s="75">
        <f t="shared" si="18"/>
        <v>0</v>
      </c>
      <c r="AQ15" s="80">
        <f t="shared" si="19"/>
        <v>0</v>
      </c>
    </row>
    <row r="16" spans="1:43" ht="24.95" customHeight="1" x14ac:dyDescent="0.2">
      <c r="A16" s="3">
        <v>9</v>
      </c>
      <c r="B16" s="50" t="s">
        <v>130</v>
      </c>
      <c r="D16" s="43">
        <v>0</v>
      </c>
      <c r="E16" s="44">
        <v>0</v>
      </c>
      <c r="F16" s="75">
        <f t="shared" si="0"/>
        <v>0</v>
      </c>
      <c r="G16" s="80">
        <f t="shared" si="1"/>
        <v>0</v>
      </c>
      <c r="H16" s="43">
        <v>0</v>
      </c>
      <c r="I16" s="44">
        <v>0</v>
      </c>
      <c r="J16" s="75">
        <f t="shared" si="2"/>
        <v>0</v>
      </c>
      <c r="K16" s="80">
        <f t="shared" si="3"/>
        <v>0</v>
      </c>
      <c r="L16" s="43">
        <v>0</v>
      </c>
      <c r="M16" s="44">
        <v>0</v>
      </c>
      <c r="N16" s="75">
        <f t="shared" si="4"/>
        <v>0</v>
      </c>
      <c r="O16" s="80">
        <f t="shared" si="5"/>
        <v>0</v>
      </c>
      <c r="P16" s="43">
        <v>0</v>
      </c>
      <c r="Q16" s="44">
        <v>0</v>
      </c>
      <c r="R16" s="75">
        <f t="shared" si="6"/>
        <v>0</v>
      </c>
      <c r="S16" s="80">
        <f t="shared" si="7"/>
        <v>0</v>
      </c>
      <c r="T16" s="43">
        <v>0</v>
      </c>
      <c r="U16" s="44">
        <v>0</v>
      </c>
      <c r="V16" s="75">
        <f t="shared" si="8"/>
        <v>0</v>
      </c>
      <c r="W16" s="80" t="e">
        <f t="shared" si="9"/>
        <v>#DIV/0!</v>
      </c>
      <c r="X16" s="43">
        <v>74</v>
      </c>
      <c r="Y16" s="44">
        <v>0</v>
      </c>
      <c r="Z16" s="75">
        <f t="shared" si="10"/>
        <v>74</v>
      </c>
      <c r="AA16" s="80">
        <f t="shared" si="11"/>
        <v>1.2135126270908495E-2</v>
      </c>
      <c r="AB16" s="43">
        <v>0</v>
      </c>
      <c r="AC16" s="44">
        <v>0</v>
      </c>
      <c r="AD16" s="75">
        <f t="shared" si="12"/>
        <v>0</v>
      </c>
      <c r="AE16" s="80">
        <f t="shared" si="13"/>
        <v>0</v>
      </c>
      <c r="AF16" s="43">
        <v>0</v>
      </c>
      <c r="AG16" s="44">
        <v>0</v>
      </c>
      <c r="AH16" s="75">
        <f t="shared" si="14"/>
        <v>0</v>
      </c>
      <c r="AI16" s="80">
        <f t="shared" si="15"/>
        <v>0</v>
      </c>
      <c r="AJ16" s="43">
        <v>0</v>
      </c>
      <c r="AK16" s="44">
        <v>0</v>
      </c>
      <c r="AL16" s="75">
        <f t="shared" si="16"/>
        <v>0</v>
      </c>
      <c r="AM16" s="80">
        <f t="shared" si="17"/>
        <v>0</v>
      </c>
      <c r="AN16" s="43">
        <v>0</v>
      </c>
      <c r="AO16" s="44">
        <v>0</v>
      </c>
      <c r="AP16" s="75">
        <f t="shared" si="18"/>
        <v>0</v>
      </c>
      <c r="AQ16" s="80">
        <f t="shared" si="19"/>
        <v>0</v>
      </c>
    </row>
    <row r="17" spans="1:43" ht="24.95" customHeight="1" x14ac:dyDescent="0.2">
      <c r="A17" s="3">
        <v>10</v>
      </c>
      <c r="B17" s="50" t="s">
        <v>58</v>
      </c>
      <c r="D17" s="43">
        <v>0</v>
      </c>
      <c r="E17" s="44">
        <v>0</v>
      </c>
      <c r="F17" s="75">
        <f t="shared" si="0"/>
        <v>0</v>
      </c>
      <c r="G17" s="80">
        <f t="shared" si="1"/>
        <v>0</v>
      </c>
      <c r="H17" s="43">
        <v>0</v>
      </c>
      <c r="I17" s="44">
        <v>0</v>
      </c>
      <c r="J17" s="75">
        <f t="shared" si="2"/>
        <v>0</v>
      </c>
      <c r="K17" s="80">
        <f t="shared" si="3"/>
        <v>0</v>
      </c>
      <c r="L17" s="43">
        <v>0</v>
      </c>
      <c r="M17" s="44">
        <v>0</v>
      </c>
      <c r="N17" s="75">
        <f t="shared" si="4"/>
        <v>0</v>
      </c>
      <c r="O17" s="80">
        <f t="shared" si="5"/>
        <v>0</v>
      </c>
      <c r="P17" s="43">
        <v>0</v>
      </c>
      <c r="Q17" s="44">
        <v>0</v>
      </c>
      <c r="R17" s="75">
        <f t="shared" si="6"/>
        <v>0</v>
      </c>
      <c r="S17" s="80">
        <f t="shared" si="7"/>
        <v>0</v>
      </c>
      <c r="T17" s="43">
        <v>0</v>
      </c>
      <c r="U17" s="44">
        <v>0</v>
      </c>
      <c r="V17" s="75">
        <f t="shared" si="8"/>
        <v>0</v>
      </c>
      <c r="W17" s="80" t="e">
        <f t="shared" si="9"/>
        <v>#DIV/0!</v>
      </c>
      <c r="X17" s="43">
        <v>509</v>
      </c>
      <c r="Y17" s="44">
        <v>0</v>
      </c>
      <c r="Z17" s="75">
        <f t="shared" si="10"/>
        <v>509</v>
      </c>
      <c r="AA17" s="80">
        <f t="shared" si="11"/>
        <v>8.3469990160708427E-2</v>
      </c>
      <c r="AB17" s="43">
        <v>0</v>
      </c>
      <c r="AC17" s="44">
        <v>0</v>
      </c>
      <c r="AD17" s="75">
        <f t="shared" si="12"/>
        <v>0</v>
      </c>
      <c r="AE17" s="80">
        <f t="shared" si="13"/>
        <v>0</v>
      </c>
      <c r="AF17" s="43">
        <v>0</v>
      </c>
      <c r="AG17" s="44">
        <v>0</v>
      </c>
      <c r="AH17" s="75">
        <f t="shared" si="14"/>
        <v>0</v>
      </c>
      <c r="AI17" s="80">
        <f t="shared" si="15"/>
        <v>0</v>
      </c>
      <c r="AJ17" s="43">
        <v>8</v>
      </c>
      <c r="AK17" s="44">
        <v>0</v>
      </c>
      <c r="AL17" s="75">
        <f t="shared" si="16"/>
        <v>8</v>
      </c>
      <c r="AM17" s="80">
        <f t="shared" si="17"/>
        <v>8.7912087912087919E-2</v>
      </c>
      <c r="AN17" s="43">
        <v>0</v>
      </c>
      <c r="AO17" s="44">
        <v>0</v>
      </c>
      <c r="AP17" s="75">
        <f t="shared" si="18"/>
        <v>0</v>
      </c>
      <c r="AQ17" s="80">
        <f t="shared" si="19"/>
        <v>0</v>
      </c>
    </row>
    <row r="18" spans="1:43" ht="24.95" customHeight="1" x14ac:dyDescent="0.2">
      <c r="A18" s="3">
        <v>11</v>
      </c>
      <c r="B18" s="50" t="s">
        <v>67</v>
      </c>
      <c r="D18" s="43">
        <v>0</v>
      </c>
      <c r="E18" s="44">
        <v>0</v>
      </c>
      <c r="F18" s="75">
        <f t="shared" si="0"/>
        <v>0</v>
      </c>
      <c r="G18" s="80">
        <f t="shared" si="1"/>
        <v>0</v>
      </c>
      <c r="H18" s="43">
        <v>0</v>
      </c>
      <c r="I18" s="44">
        <v>0</v>
      </c>
      <c r="J18" s="75">
        <f t="shared" si="2"/>
        <v>0</v>
      </c>
      <c r="K18" s="80">
        <f t="shared" si="3"/>
        <v>0</v>
      </c>
      <c r="L18" s="43">
        <v>0</v>
      </c>
      <c r="M18" s="44">
        <v>0</v>
      </c>
      <c r="N18" s="75">
        <f t="shared" si="4"/>
        <v>0</v>
      </c>
      <c r="O18" s="80">
        <f t="shared" si="5"/>
        <v>0</v>
      </c>
      <c r="P18" s="43">
        <v>0</v>
      </c>
      <c r="Q18" s="44">
        <v>0</v>
      </c>
      <c r="R18" s="75">
        <f t="shared" si="6"/>
        <v>0</v>
      </c>
      <c r="S18" s="80">
        <f t="shared" si="7"/>
        <v>0</v>
      </c>
      <c r="T18" s="43">
        <v>0</v>
      </c>
      <c r="U18" s="44">
        <v>0</v>
      </c>
      <c r="V18" s="75">
        <f t="shared" si="8"/>
        <v>0</v>
      </c>
      <c r="W18" s="80" t="e">
        <f t="shared" si="9"/>
        <v>#DIV/0!</v>
      </c>
      <c r="X18" s="43">
        <v>244</v>
      </c>
      <c r="Y18" s="44">
        <v>0</v>
      </c>
      <c r="Z18" s="75">
        <f t="shared" si="10"/>
        <v>244</v>
      </c>
      <c r="AA18" s="80">
        <f t="shared" si="11"/>
        <v>4.0013119055428009E-2</v>
      </c>
      <c r="AB18" s="43">
        <v>0</v>
      </c>
      <c r="AC18" s="44">
        <v>0</v>
      </c>
      <c r="AD18" s="75">
        <f t="shared" si="12"/>
        <v>0</v>
      </c>
      <c r="AE18" s="80">
        <f t="shared" si="13"/>
        <v>0</v>
      </c>
      <c r="AF18" s="43">
        <v>0</v>
      </c>
      <c r="AG18" s="44">
        <v>0</v>
      </c>
      <c r="AH18" s="75">
        <f t="shared" si="14"/>
        <v>0</v>
      </c>
      <c r="AI18" s="80">
        <f t="shared" si="15"/>
        <v>0</v>
      </c>
      <c r="AJ18" s="43">
        <v>0</v>
      </c>
      <c r="AK18" s="44">
        <v>0</v>
      </c>
      <c r="AL18" s="75">
        <f t="shared" si="16"/>
        <v>0</v>
      </c>
      <c r="AM18" s="80">
        <f t="shared" si="17"/>
        <v>0</v>
      </c>
      <c r="AN18" s="43">
        <v>0</v>
      </c>
      <c r="AO18" s="44">
        <v>0</v>
      </c>
      <c r="AP18" s="75">
        <f t="shared" si="18"/>
        <v>0</v>
      </c>
      <c r="AQ18" s="80">
        <f t="shared" si="19"/>
        <v>0</v>
      </c>
    </row>
    <row r="19" spans="1:43" ht="24.95" customHeight="1" x14ac:dyDescent="0.2">
      <c r="A19" s="3">
        <v>12</v>
      </c>
      <c r="B19" s="50" t="s">
        <v>52</v>
      </c>
      <c r="D19" s="43">
        <v>0</v>
      </c>
      <c r="E19" s="44">
        <v>0</v>
      </c>
      <c r="F19" s="75">
        <f t="shared" si="0"/>
        <v>0</v>
      </c>
      <c r="G19" s="80">
        <f t="shared" si="1"/>
        <v>0</v>
      </c>
      <c r="H19" s="43">
        <v>0</v>
      </c>
      <c r="I19" s="44">
        <v>0</v>
      </c>
      <c r="J19" s="75">
        <f t="shared" si="2"/>
        <v>0</v>
      </c>
      <c r="K19" s="80">
        <f t="shared" si="3"/>
        <v>0</v>
      </c>
      <c r="L19" s="43">
        <v>0</v>
      </c>
      <c r="M19" s="44">
        <v>0</v>
      </c>
      <c r="N19" s="75">
        <f t="shared" si="4"/>
        <v>0</v>
      </c>
      <c r="O19" s="80">
        <f t="shared" si="5"/>
        <v>0</v>
      </c>
      <c r="P19" s="43">
        <v>0</v>
      </c>
      <c r="Q19" s="44">
        <v>0</v>
      </c>
      <c r="R19" s="75">
        <f t="shared" si="6"/>
        <v>0</v>
      </c>
      <c r="S19" s="80">
        <f t="shared" si="7"/>
        <v>0</v>
      </c>
      <c r="T19" s="43">
        <v>0</v>
      </c>
      <c r="U19" s="44">
        <v>0</v>
      </c>
      <c r="V19" s="75">
        <f t="shared" si="8"/>
        <v>0</v>
      </c>
      <c r="W19" s="80" t="e">
        <f t="shared" si="9"/>
        <v>#DIV/0!</v>
      </c>
      <c r="X19" s="43">
        <v>169</v>
      </c>
      <c r="Y19" s="44">
        <v>0</v>
      </c>
      <c r="Z19" s="75">
        <f t="shared" si="10"/>
        <v>169</v>
      </c>
      <c r="AA19" s="80">
        <f t="shared" si="11"/>
        <v>2.7714004591669401E-2</v>
      </c>
      <c r="AB19" s="43">
        <v>0</v>
      </c>
      <c r="AC19" s="44">
        <v>0</v>
      </c>
      <c r="AD19" s="75">
        <f t="shared" si="12"/>
        <v>0</v>
      </c>
      <c r="AE19" s="80">
        <f t="shared" si="13"/>
        <v>0</v>
      </c>
      <c r="AF19" s="43">
        <v>0</v>
      </c>
      <c r="AG19" s="44">
        <v>0</v>
      </c>
      <c r="AH19" s="75">
        <f t="shared" si="14"/>
        <v>0</v>
      </c>
      <c r="AI19" s="80">
        <f t="shared" si="15"/>
        <v>0</v>
      </c>
      <c r="AJ19" s="43">
        <v>0</v>
      </c>
      <c r="AK19" s="44">
        <v>0</v>
      </c>
      <c r="AL19" s="75">
        <f t="shared" si="16"/>
        <v>0</v>
      </c>
      <c r="AM19" s="80">
        <f t="shared" si="17"/>
        <v>0</v>
      </c>
      <c r="AN19" s="43">
        <v>0</v>
      </c>
      <c r="AO19" s="44">
        <v>0</v>
      </c>
      <c r="AP19" s="75">
        <f t="shared" si="18"/>
        <v>0</v>
      </c>
      <c r="AQ19" s="80">
        <f t="shared" si="19"/>
        <v>0</v>
      </c>
    </row>
    <row r="20" spans="1:43" ht="24.95" customHeight="1" x14ac:dyDescent="0.2">
      <c r="A20" s="3">
        <v>13</v>
      </c>
      <c r="B20" s="50" t="s">
        <v>45</v>
      </c>
      <c r="D20" s="43">
        <v>0</v>
      </c>
      <c r="E20" s="44">
        <v>0</v>
      </c>
      <c r="F20" s="75">
        <f t="shared" si="0"/>
        <v>0</v>
      </c>
      <c r="G20" s="80">
        <f t="shared" si="1"/>
        <v>0</v>
      </c>
      <c r="H20" s="43">
        <v>0</v>
      </c>
      <c r="I20" s="44">
        <v>0</v>
      </c>
      <c r="J20" s="75">
        <f t="shared" si="2"/>
        <v>0</v>
      </c>
      <c r="K20" s="80">
        <f t="shared" si="3"/>
        <v>0</v>
      </c>
      <c r="L20" s="43">
        <v>0</v>
      </c>
      <c r="M20" s="44">
        <v>0</v>
      </c>
      <c r="N20" s="75">
        <f t="shared" si="4"/>
        <v>0</v>
      </c>
      <c r="O20" s="80">
        <f t="shared" si="5"/>
        <v>0</v>
      </c>
      <c r="P20" s="43">
        <v>0</v>
      </c>
      <c r="Q20" s="44">
        <v>0</v>
      </c>
      <c r="R20" s="75">
        <f t="shared" si="6"/>
        <v>0</v>
      </c>
      <c r="S20" s="80">
        <f t="shared" si="7"/>
        <v>0</v>
      </c>
      <c r="T20" s="43">
        <v>0</v>
      </c>
      <c r="U20" s="44">
        <v>0</v>
      </c>
      <c r="V20" s="75">
        <f t="shared" si="8"/>
        <v>0</v>
      </c>
      <c r="W20" s="80" t="e">
        <f t="shared" si="9"/>
        <v>#DIV/0!</v>
      </c>
      <c r="X20" s="43">
        <v>729</v>
      </c>
      <c r="Y20" s="44">
        <v>0</v>
      </c>
      <c r="Z20" s="75">
        <f t="shared" si="10"/>
        <v>729</v>
      </c>
      <c r="AA20" s="80">
        <f t="shared" si="11"/>
        <v>0.11954739258773368</v>
      </c>
      <c r="AB20" s="43">
        <v>0</v>
      </c>
      <c r="AC20" s="44">
        <v>0</v>
      </c>
      <c r="AD20" s="75">
        <f t="shared" si="12"/>
        <v>0</v>
      </c>
      <c r="AE20" s="80">
        <f t="shared" si="13"/>
        <v>0</v>
      </c>
      <c r="AF20" s="43">
        <v>0</v>
      </c>
      <c r="AG20" s="44">
        <v>0</v>
      </c>
      <c r="AH20" s="75">
        <f t="shared" si="14"/>
        <v>0</v>
      </c>
      <c r="AI20" s="80">
        <f t="shared" si="15"/>
        <v>0</v>
      </c>
      <c r="AJ20" s="43">
        <v>0</v>
      </c>
      <c r="AK20" s="44">
        <v>0</v>
      </c>
      <c r="AL20" s="75">
        <f t="shared" si="16"/>
        <v>0</v>
      </c>
      <c r="AM20" s="80">
        <f t="shared" si="17"/>
        <v>0</v>
      </c>
      <c r="AN20" s="43">
        <v>1</v>
      </c>
      <c r="AO20" s="44">
        <v>0</v>
      </c>
      <c r="AP20" s="75">
        <f t="shared" si="18"/>
        <v>1</v>
      </c>
      <c r="AQ20" s="80">
        <f t="shared" si="19"/>
        <v>6.024096385542169E-3</v>
      </c>
    </row>
    <row r="21" spans="1:43" ht="24.95" customHeight="1" x14ac:dyDescent="0.2">
      <c r="A21" s="3">
        <v>14</v>
      </c>
      <c r="B21" s="50" t="s">
        <v>140</v>
      </c>
      <c r="D21" s="43">
        <v>0</v>
      </c>
      <c r="E21" s="44">
        <v>0</v>
      </c>
      <c r="F21" s="75">
        <f t="shared" si="0"/>
        <v>0</v>
      </c>
      <c r="G21" s="80">
        <f t="shared" si="1"/>
        <v>0</v>
      </c>
      <c r="H21" s="43">
        <v>0</v>
      </c>
      <c r="I21" s="44">
        <v>0</v>
      </c>
      <c r="J21" s="75">
        <f t="shared" si="2"/>
        <v>0</v>
      </c>
      <c r="K21" s="80">
        <f t="shared" si="3"/>
        <v>0</v>
      </c>
      <c r="L21" s="43">
        <v>0</v>
      </c>
      <c r="M21" s="44">
        <v>0</v>
      </c>
      <c r="N21" s="75">
        <f t="shared" si="4"/>
        <v>0</v>
      </c>
      <c r="O21" s="80">
        <f t="shared" si="5"/>
        <v>0</v>
      </c>
      <c r="P21" s="43">
        <v>0</v>
      </c>
      <c r="Q21" s="44">
        <v>0</v>
      </c>
      <c r="R21" s="75">
        <f t="shared" si="6"/>
        <v>0</v>
      </c>
      <c r="S21" s="80">
        <f t="shared" si="7"/>
        <v>0</v>
      </c>
      <c r="T21" s="43">
        <v>0</v>
      </c>
      <c r="U21" s="44">
        <v>0</v>
      </c>
      <c r="V21" s="75">
        <f t="shared" si="8"/>
        <v>0</v>
      </c>
      <c r="W21" s="80" t="e">
        <f t="shared" si="9"/>
        <v>#DIV/0!</v>
      </c>
      <c r="X21" s="43">
        <v>0</v>
      </c>
      <c r="Y21" s="44">
        <v>0</v>
      </c>
      <c r="Z21" s="75">
        <f t="shared" si="10"/>
        <v>0</v>
      </c>
      <c r="AA21" s="80">
        <f t="shared" si="11"/>
        <v>0</v>
      </c>
      <c r="AB21" s="43">
        <v>0</v>
      </c>
      <c r="AC21" s="44">
        <v>0</v>
      </c>
      <c r="AD21" s="75">
        <f t="shared" si="12"/>
        <v>0</v>
      </c>
      <c r="AE21" s="80">
        <f t="shared" si="13"/>
        <v>0</v>
      </c>
      <c r="AF21" s="43">
        <v>0</v>
      </c>
      <c r="AG21" s="44">
        <v>0</v>
      </c>
      <c r="AH21" s="75">
        <f t="shared" si="14"/>
        <v>0</v>
      </c>
      <c r="AI21" s="80">
        <f t="shared" si="15"/>
        <v>0</v>
      </c>
      <c r="AJ21" s="43">
        <v>0</v>
      </c>
      <c r="AK21" s="44">
        <v>0</v>
      </c>
      <c r="AL21" s="75">
        <f t="shared" si="16"/>
        <v>0</v>
      </c>
      <c r="AM21" s="80">
        <f t="shared" si="17"/>
        <v>0</v>
      </c>
      <c r="AN21" s="43">
        <v>0</v>
      </c>
      <c r="AO21" s="44">
        <v>0</v>
      </c>
      <c r="AP21" s="75">
        <f t="shared" si="18"/>
        <v>0</v>
      </c>
      <c r="AQ21" s="80">
        <f t="shared" si="19"/>
        <v>0</v>
      </c>
    </row>
    <row r="22" spans="1:43" ht="24.95" customHeight="1" x14ac:dyDescent="0.2">
      <c r="A22" s="3">
        <v>15</v>
      </c>
      <c r="B22" s="50" t="s">
        <v>86</v>
      </c>
      <c r="D22" s="43">
        <v>0</v>
      </c>
      <c r="E22" s="44">
        <v>0</v>
      </c>
      <c r="F22" s="75">
        <f t="shared" si="0"/>
        <v>0</v>
      </c>
      <c r="G22" s="80">
        <f t="shared" si="1"/>
        <v>0</v>
      </c>
      <c r="H22" s="43">
        <v>0</v>
      </c>
      <c r="I22" s="44">
        <v>0</v>
      </c>
      <c r="J22" s="75">
        <f t="shared" si="2"/>
        <v>0</v>
      </c>
      <c r="K22" s="80">
        <f t="shared" si="3"/>
        <v>0</v>
      </c>
      <c r="L22" s="43">
        <v>0</v>
      </c>
      <c r="M22" s="44">
        <v>0</v>
      </c>
      <c r="N22" s="75">
        <f t="shared" si="4"/>
        <v>0</v>
      </c>
      <c r="O22" s="80">
        <f t="shared" si="5"/>
        <v>0</v>
      </c>
      <c r="P22" s="43">
        <v>7</v>
      </c>
      <c r="Q22" s="44">
        <v>0</v>
      </c>
      <c r="R22" s="75">
        <f t="shared" si="6"/>
        <v>7</v>
      </c>
      <c r="S22" s="80">
        <f t="shared" si="7"/>
        <v>8.4541062801932361E-3</v>
      </c>
      <c r="T22" s="43">
        <v>0</v>
      </c>
      <c r="U22" s="44">
        <v>0</v>
      </c>
      <c r="V22" s="75">
        <f t="shared" si="8"/>
        <v>0</v>
      </c>
      <c r="W22" s="80" t="e">
        <f t="shared" si="9"/>
        <v>#DIV/0!</v>
      </c>
      <c r="X22" s="43">
        <v>49</v>
      </c>
      <c r="Y22" s="44">
        <v>0</v>
      </c>
      <c r="Z22" s="75">
        <f t="shared" si="10"/>
        <v>49</v>
      </c>
      <c r="AA22" s="80">
        <f t="shared" si="11"/>
        <v>8.0354214496556244E-3</v>
      </c>
      <c r="AB22" s="43">
        <v>0</v>
      </c>
      <c r="AC22" s="44">
        <v>0</v>
      </c>
      <c r="AD22" s="75">
        <f t="shared" si="12"/>
        <v>0</v>
      </c>
      <c r="AE22" s="80">
        <f t="shared" si="13"/>
        <v>0</v>
      </c>
      <c r="AF22" s="43">
        <v>0</v>
      </c>
      <c r="AG22" s="44">
        <v>0</v>
      </c>
      <c r="AH22" s="75">
        <f t="shared" si="14"/>
        <v>0</v>
      </c>
      <c r="AI22" s="80">
        <f t="shared" si="15"/>
        <v>0</v>
      </c>
      <c r="AJ22" s="43">
        <v>0</v>
      </c>
      <c r="AK22" s="44">
        <v>0</v>
      </c>
      <c r="AL22" s="75">
        <f t="shared" si="16"/>
        <v>0</v>
      </c>
      <c r="AM22" s="80">
        <f t="shared" si="17"/>
        <v>0</v>
      </c>
      <c r="AN22" s="43">
        <v>0</v>
      </c>
      <c r="AO22" s="44">
        <v>0</v>
      </c>
      <c r="AP22" s="75">
        <f t="shared" si="18"/>
        <v>0</v>
      </c>
      <c r="AQ22" s="80">
        <f t="shared" si="19"/>
        <v>0</v>
      </c>
    </row>
    <row r="23" spans="1:43" ht="24.95" customHeight="1" x14ac:dyDescent="0.2">
      <c r="A23" s="3">
        <v>16</v>
      </c>
      <c r="B23" s="50" t="s">
        <v>111</v>
      </c>
      <c r="D23" s="43">
        <v>0</v>
      </c>
      <c r="E23" s="44">
        <v>0</v>
      </c>
      <c r="F23" s="75">
        <f t="shared" si="0"/>
        <v>0</v>
      </c>
      <c r="G23" s="80">
        <f t="shared" si="1"/>
        <v>0</v>
      </c>
      <c r="H23" s="43">
        <v>0</v>
      </c>
      <c r="I23" s="44">
        <v>0</v>
      </c>
      <c r="J23" s="75">
        <f t="shared" si="2"/>
        <v>0</v>
      </c>
      <c r="K23" s="80">
        <f t="shared" si="3"/>
        <v>0</v>
      </c>
      <c r="L23" s="43">
        <v>0</v>
      </c>
      <c r="M23" s="44">
        <v>0</v>
      </c>
      <c r="N23" s="75">
        <f t="shared" si="4"/>
        <v>0</v>
      </c>
      <c r="O23" s="80">
        <f t="shared" si="5"/>
        <v>0</v>
      </c>
      <c r="P23" s="43">
        <v>0</v>
      </c>
      <c r="Q23" s="44">
        <v>0</v>
      </c>
      <c r="R23" s="75">
        <f t="shared" si="6"/>
        <v>0</v>
      </c>
      <c r="S23" s="80">
        <f t="shared" si="7"/>
        <v>0</v>
      </c>
      <c r="T23" s="43">
        <v>0</v>
      </c>
      <c r="U23" s="44">
        <v>0</v>
      </c>
      <c r="V23" s="75">
        <f t="shared" si="8"/>
        <v>0</v>
      </c>
      <c r="W23" s="80" t="e">
        <f t="shared" si="9"/>
        <v>#DIV/0!</v>
      </c>
      <c r="X23" s="43">
        <v>6</v>
      </c>
      <c r="Y23" s="44">
        <v>0</v>
      </c>
      <c r="Z23" s="75">
        <f t="shared" si="10"/>
        <v>6</v>
      </c>
      <c r="AA23" s="80">
        <f t="shared" si="11"/>
        <v>9.8392915710068872E-4</v>
      </c>
      <c r="AB23" s="43">
        <v>0</v>
      </c>
      <c r="AC23" s="44">
        <v>0</v>
      </c>
      <c r="AD23" s="75">
        <f t="shared" si="12"/>
        <v>0</v>
      </c>
      <c r="AE23" s="80">
        <f t="shared" si="13"/>
        <v>0</v>
      </c>
      <c r="AF23" s="43">
        <v>0</v>
      </c>
      <c r="AG23" s="44">
        <v>0</v>
      </c>
      <c r="AH23" s="75">
        <f t="shared" si="14"/>
        <v>0</v>
      </c>
      <c r="AI23" s="80">
        <f t="shared" si="15"/>
        <v>0</v>
      </c>
      <c r="AJ23" s="43">
        <v>0</v>
      </c>
      <c r="AK23" s="44">
        <v>0</v>
      </c>
      <c r="AL23" s="75">
        <f t="shared" si="16"/>
        <v>0</v>
      </c>
      <c r="AM23" s="80">
        <f t="shared" si="17"/>
        <v>0</v>
      </c>
      <c r="AN23" s="43">
        <v>0</v>
      </c>
      <c r="AO23" s="44">
        <v>0</v>
      </c>
      <c r="AP23" s="75">
        <f t="shared" si="18"/>
        <v>0</v>
      </c>
      <c r="AQ23" s="80">
        <f t="shared" si="19"/>
        <v>0</v>
      </c>
    </row>
    <row r="24" spans="1:43" ht="24.95" customHeight="1" x14ac:dyDescent="0.2">
      <c r="A24" s="3">
        <v>17</v>
      </c>
      <c r="B24" s="50" t="s">
        <v>143</v>
      </c>
      <c r="D24" s="43">
        <v>0</v>
      </c>
      <c r="E24" s="44">
        <v>0</v>
      </c>
      <c r="F24" s="75">
        <f t="shared" si="0"/>
        <v>0</v>
      </c>
      <c r="G24" s="80">
        <f t="shared" si="1"/>
        <v>0</v>
      </c>
      <c r="H24" s="43">
        <v>0</v>
      </c>
      <c r="I24" s="44">
        <v>0</v>
      </c>
      <c r="J24" s="75">
        <f t="shared" si="2"/>
        <v>0</v>
      </c>
      <c r="K24" s="80">
        <f t="shared" si="3"/>
        <v>0</v>
      </c>
      <c r="L24" s="43">
        <v>0</v>
      </c>
      <c r="M24" s="44">
        <v>0</v>
      </c>
      <c r="N24" s="75">
        <f t="shared" si="4"/>
        <v>0</v>
      </c>
      <c r="O24" s="80">
        <f t="shared" si="5"/>
        <v>0</v>
      </c>
      <c r="P24" s="43">
        <v>2</v>
      </c>
      <c r="Q24" s="44">
        <v>0</v>
      </c>
      <c r="R24" s="75">
        <f t="shared" si="6"/>
        <v>2</v>
      </c>
      <c r="S24" s="80">
        <f t="shared" si="7"/>
        <v>2.4154589371980675E-3</v>
      </c>
      <c r="T24" s="43">
        <v>0</v>
      </c>
      <c r="U24" s="44">
        <v>0</v>
      </c>
      <c r="V24" s="75">
        <f t="shared" si="8"/>
        <v>0</v>
      </c>
      <c r="W24" s="80" t="e">
        <f t="shared" si="9"/>
        <v>#DIV/0!</v>
      </c>
      <c r="X24" s="43">
        <v>0</v>
      </c>
      <c r="Y24" s="44">
        <v>0</v>
      </c>
      <c r="Z24" s="75">
        <f t="shared" si="10"/>
        <v>0</v>
      </c>
      <c r="AA24" s="80">
        <f t="shared" si="11"/>
        <v>0</v>
      </c>
      <c r="AB24" s="43">
        <v>0</v>
      </c>
      <c r="AC24" s="44">
        <v>0</v>
      </c>
      <c r="AD24" s="75">
        <f t="shared" si="12"/>
        <v>0</v>
      </c>
      <c r="AE24" s="80">
        <f t="shared" si="13"/>
        <v>0</v>
      </c>
      <c r="AF24" s="43">
        <v>0</v>
      </c>
      <c r="AG24" s="44">
        <v>0</v>
      </c>
      <c r="AH24" s="75">
        <f t="shared" si="14"/>
        <v>0</v>
      </c>
      <c r="AI24" s="80">
        <f t="shared" si="15"/>
        <v>0</v>
      </c>
      <c r="AJ24" s="43">
        <v>0</v>
      </c>
      <c r="AK24" s="44">
        <v>0</v>
      </c>
      <c r="AL24" s="75">
        <f t="shared" si="16"/>
        <v>0</v>
      </c>
      <c r="AM24" s="80">
        <f t="shared" si="17"/>
        <v>0</v>
      </c>
      <c r="AN24" s="43">
        <v>0</v>
      </c>
      <c r="AO24" s="44">
        <v>0</v>
      </c>
      <c r="AP24" s="75">
        <f t="shared" si="18"/>
        <v>0</v>
      </c>
      <c r="AQ24" s="80">
        <f t="shared" si="19"/>
        <v>0</v>
      </c>
    </row>
    <row r="25" spans="1:43" ht="24.95" customHeight="1" x14ac:dyDescent="0.2">
      <c r="A25" s="3">
        <v>18</v>
      </c>
      <c r="B25" s="50" t="s">
        <v>63</v>
      </c>
      <c r="D25" s="43">
        <v>0</v>
      </c>
      <c r="E25" s="44">
        <v>0</v>
      </c>
      <c r="F25" s="75">
        <f t="shared" si="0"/>
        <v>0</v>
      </c>
      <c r="G25" s="80">
        <f t="shared" si="1"/>
        <v>0</v>
      </c>
      <c r="H25" s="43">
        <v>0</v>
      </c>
      <c r="I25" s="44">
        <v>0</v>
      </c>
      <c r="J25" s="75">
        <f t="shared" si="2"/>
        <v>0</v>
      </c>
      <c r="K25" s="80">
        <f t="shared" si="3"/>
        <v>0</v>
      </c>
      <c r="L25" s="43">
        <v>0</v>
      </c>
      <c r="M25" s="44">
        <v>0</v>
      </c>
      <c r="N25" s="75">
        <f t="shared" si="4"/>
        <v>0</v>
      </c>
      <c r="O25" s="80">
        <f t="shared" si="5"/>
        <v>0</v>
      </c>
      <c r="P25" s="43">
        <v>0</v>
      </c>
      <c r="Q25" s="44">
        <v>0</v>
      </c>
      <c r="R25" s="75">
        <f t="shared" si="6"/>
        <v>0</v>
      </c>
      <c r="S25" s="80">
        <f t="shared" si="7"/>
        <v>0</v>
      </c>
      <c r="T25" s="43">
        <v>0</v>
      </c>
      <c r="U25" s="44">
        <v>0</v>
      </c>
      <c r="V25" s="75">
        <f t="shared" si="8"/>
        <v>0</v>
      </c>
      <c r="W25" s="80" t="e">
        <f t="shared" si="9"/>
        <v>#DIV/0!</v>
      </c>
      <c r="X25" s="43">
        <v>292</v>
      </c>
      <c r="Y25" s="44">
        <v>0</v>
      </c>
      <c r="Z25" s="75">
        <f t="shared" si="10"/>
        <v>292</v>
      </c>
      <c r="AA25" s="80">
        <f t="shared" si="11"/>
        <v>4.7884552312233521E-2</v>
      </c>
      <c r="AB25" s="43">
        <v>0</v>
      </c>
      <c r="AC25" s="44">
        <v>0</v>
      </c>
      <c r="AD25" s="75">
        <f t="shared" si="12"/>
        <v>0</v>
      </c>
      <c r="AE25" s="80">
        <f t="shared" si="13"/>
        <v>0</v>
      </c>
      <c r="AF25" s="43">
        <v>0</v>
      </c>
      <c r="AG25" s="44">
        <v>0</v>
      </c>
      <c r="AH25" s="75">
        <f t="shared" si="14"/>
        <v>0</v>
      </c>
      <c r="AI25" s="80">
        <f t="shared" si="15"/>
        <v>0</v>
      </c>
      <c r="AJ25" s="43">
        <v>14</v>
      </c>
      <c r="AK25" s="44">
        <v>0</v>
      </c>
      <c r="AL25" s="75">
        <f t="shared" si="16"/>
        <v>14</v>
      </c>
      <c r="AM25" s="80">
        <f t="shared" si="17"/>
        <v>0.15384615384615385</v>
      </c>
      <c r="AN25" s="43">
        <v>0</v>
      </c>
      <c r="AO25" s="44">
        <v>0</v>
      </c>
      <c r="AP25" s="75">
        <f t="shared" si="18"/>
        <v>0</v>
      </c>
      <c r="AQ25" s="80">
        <f t="shared" si="19"/>
        <v>0</v>
      </c>
    </row>
    <row r="26" spans="1:43" ht="24.95" customHeight="1" x14ac:dyDescent="0.2">
      <c r="A26" s="3">
        <v>19</v>
      </c>
      <c r="B26" s="50" t="s">
        <v>69</v>
      </c>
      <c r="D26" s="43">
        <v>0</v>
      </c>
      <c r="E26" s="44">
        <v>0</v>
      </c>
      <c r="F26" s="75">
        <f t="shared" si="0"/>
        <v>0</v>
      </c>
      <c r="G26" s="80">
        <f t="shared" si="1"/>
        <v>0</v>
      </c>
      <c r="H26" s="43">
        <v>0</v>
      </c>
      <c r="I26" s="44">
        <v>0</v>
      </c>
      <c r="J26" s="75">
        <f t="shared" si="2"/>
        <v>0</v>
      </c>
      <c r="K26" s="80">
        <f t="shared" si="3"/>
        <v>0</v>
      </c>
      <c r="L26" s="43">
        <v>0</v>
      </c>
      <c r="M26" s="44">
        <v>0</v>
      </c>
      <c r="N26" s="75">
        <f t="shared" si="4"/>
        <v>0</v>
      </c>
      <c r="O26" s="80">
        <f t="shared" si="5"/>
        <v>0</v>
      </c>
      <c r="P26" s="43">
        <v>0</v>
      </c>
      <c r="Q26" s="44">
        <v>0</v>
      </c>
      <c r="R26" s="75">
        <f t="shared" si="6"/>
        <v>0</v>
      </c>
      <c r="S26" s="80">
        <f t="shared" si="7"/>
        <v>0</v>
      </c>
      <c r="T26" s="43">
        <v>0</v>
      </c>
      <c r="U26" s="44">
        <v>0</v>
      </c>
      <c r="V26" s="75">
        <f t="shared" si="8"/>
        <v>0</v>
      </c>
      <c r="W26" s="80" t="e">
        <f t="shared" si="9"/>
        <v>#DIV/0!</v>
      </c>
      <c r="X26" s="43">
        <v>69</v>
      </c>
      <c r="Y26" s="44">
        <v>0</v>
      </c>
      <c r="Z26" s="75">
        <f t="shared" si="10"/>
        <v>69</v>
      </c>
      <c r="AA26" s="80">
        <f t="shared" si="11"/>
        <v>1.1315185306657921E-2</v>
      </c>
      <c r="AB26" s="43">
        <v>0</v>
      </c>
      <c r="AC26" s="44">
        <v>0</v>
      </c>
      <c r="AD26" s="75">
        <f t="shared" si="12"/>
        <v>0</v>
      </c>
      <c r="AE26" s="80">
        <f t="shared" si="13"/>
        <v>0</v>
      </c>
      <c r="AF26" s="43">
        <v>0</v>
      </c>
      <c r="AG26" s="44">
        <v>0</v>
      </c>
      <c r="AH26" s="75">
        <f t="shared" si="14"/>
        <v>0</v>
      </c>
      <c r="AI26" s="80">
        <f t="shared" si="15"/>
        <v>0</v>
      </c>
      <c r="AJ26" s="43">
        <v>0</v>
      </c>
      <c r="AK26" s="44">
        <v>0</v>
      </c>
      <c r="AL26" s="75">
        <f t="shared" si="16"/>
        <v>0</v>
      </c>
      <c r="AM26" s="80">
        <f t="shared" si="17"/>
        <v>0</v>
      </c>
      <c r="AN26" s="43">
        <v>0</v>
      </c>
      <c r="AO26" s="44">
        <v>0</v>
      </c>
      <c r="AP26" s="75">
        <f t="shared" si="18"/>
        <v>0</v>
      </c>
      <c r="AQ26" s="80">
        <f t="shared" si="19"/>
        <v>0</v>
      </c>
    </row>
    <row r="27" spans="1:43" ht="24.95" customHeight="1" x14ac:dyDescent="0.2">
      <c r="A27" s="3">
        <v>20</v>
      </c>
      <c r="B27" s="50" t="s">
        <v>81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3"/>
        <v>0</v>
      </c>
      <c r="L27" s="43">
        <v>0</v>
      </c>
      <c r="M27" s="44">
        <v>0</v>
      </c>
      <c r="N27" s="75">
        <f t="shared" si="4"/>
        <v>0</v>
      </c>
      <c r="O27" s="80">
        <f t="shared" si="5"/>
        <v>0</v>
      </c>
      <c r="P27" s="43">
        <v>0</v>
      </c>
      <c r="Q27" s="44">
        <v>0</v>
      </c>
      <c r="R27" s="75">
        <f t="shared" si="6"/>
        <v>0</v>
      </c>
      <c r="S27" s="80">
        <f t="shared" si="7"/>
        <v>0</v>
      </c>
      <c r="T27" s="43">
        <v>0</v>
      </c>
      <c r="U27" s="44">
        <v>0</v>
      </c>
      <c r="V27" s="75">
        <f t="shared" si="8"/>
        <v>0</v>
      </c>
      <c r="W27" s="80" t="e">
        <f t="shared" si="9"/>
        <v>#DIV/0!</v>
      </c>
      <c r="X27" s="43">
        <v>84</v>
      </c>
      <c r="Y27" s="44">
        <v>0</v>
      </c>
      <c r="Z27" s="75">
        <f t="shared" si="10"/>
        <v>84</v>
      </c>
      <c r="AA27" s="80">
        <f t="shared" si="11"/>
        <v>1.3775008199409643E-2</v>
      </c>
      <c r="AB27" s="43">
        <v>0</v>
      </c>
      <c r="AC27" s="44">
        <v>0</v>
      </c>
      <c r="AD27" s="75">
        <f t="shared" si="12"/>
        <v>0</v>
      </c>
      <c r="AE27" s="80">
        <f t="shared" si="13"/>
        <v>0</v>
      </c>
      <c r="AF27" s="43">
        <v>0</v>
      </c>
      <c r="AG27" s="44">
        <v>0</v>
      </c>
      <c r="AH27" s="75">
        <f t="shared" si="14"/>
        <v>0</v>
      </c>
      <c r="AI27" s="80">
        <f t="shared" si="15"/>
        <v>0</v>
      </c>
      <c r="AJ27" s="43">
        <v>0</v>
      </c>
      <c r="AK27" s="44">
        <v>0</v>
      </c>
      <c r="AL27" s="75">
        <f t="shared" si="16"/>
        <v>0</v>
      </c>
      <c r="AM27" s="80">
        <f t="shared" si="17"/>
        <v>0</v>
      </c>
      <c r="AN27" s="43">
        <v>0</v>
      </c>
      <c r="AO27" s="44">
        <v>0</v>
      </c>
      <c r="AP27" s="75">
        <f t="shared" si="18"/>
        <v>0</v>
      </c>
      <c r="AQ27" s="80">
        <f t="shared" si="19"/>
        <v>0</v>
      </c>
    </row>
    <row r="28" spans="1:43" ht="24.95" customHeight="1" x14ac:dyDescent="0.2">
      <c r="A28" s="3">
        <v>21</v>
      </c>
      <c r="B28" s="50" t="s">
        <v>66</v>
      </c>
      <c r="D28" s="43">
        <v>0</v>
      </c>
      <c r="E28" s="44">
        <v>0</v>
      </c>
      <c r="F28" s="75">
        <f t="shared" si="0"/>
        <v>0</v>
      </c>
      <c r="G28" s="80">
        <f t="shared" si="1"/>
        <v>0</v>
      </c>
      <c r="H28" s="43">
        <v>87</v>
      </c>
      <c r="I28" s="44">
        <v>0</v>
      </c>
      <c r="J28" s="75">
        <f t="shared" si="2"/>
        <v>87</v>
      </c>
      <c r="K28" s="80">
        <f t="shared" si="3"/>
        <v>2.5475841874084918E-2</v>
      </c>
      <c r="L28" s="43">
        <v>0</v>
      </c>
      <c r="M28" s="44">
        <v>0</v>
      </c>
      <c r="N28" s="75">
        <f t="shared" si="4"/>
        <v>0</v>
      </c>
      <c r="O28" s="80">
        <f t="shared" si="5"/>
        <v>0</v>
      </c>
      <c r="P28" s="43">
        <v>11</v>
      </c>
      <c r="Q28" s="44">
        <v>0</v>
      </c>
      <c r="R28" s="75">
        <f t="shared" si="6"/>
        <v>11</v>
      </c>
      <c r="S28" s="80">
        <f t="shared" si="7"/>
        <v>1.3285024154589372E-2</v>
      </c>
      <c r="T28" s="43">
        <v>0</v>
      </c>
      <c r="U28" s="44">
        <v>0</v>
      </c>
      <c r="V28" s="75">
        <f t="shared" si="8"/>
        <v>0</v>
      </c>
      <c r="W28" s="80" t="e">
        <f t="shared" si="9"/>
        <v>#DIV/0!</v>
      </c>
      <c r="X28" s="43">
        <v>75</v>
      </c>
      <c r="Y28" s="44">
        <v>0</v>
      </c>
      <c r="Z28" s="75">
        <f t="shared" si="10"/>
        <v>75</v>
      </c>
      <c r="AA28" s="80">
        <f t="shared" si="11"/>
        <v>1.229911446375861E-2</v>
      </c>
      <c r="AB28" s="43">
        <v>0</v>
      </c>
      <c r="AC28" s="44">
        <v>0</v>
      </c>
      <c r="AD28" s="75">
        <f t="shared" si="12"/>
        <v>0</v>
      </c>
      <c r="AE28" s="80">
        <f t="shared" si="13"/>
        <v>0</v>
      </c>
      <c r="AF28" s="43">
        <v>0</v>
      </c>
      <c r="AG28" s="44">
        <v>0</v>
      </c>
      <c r="AH28" s="75">
        <f t="shared" si="14"/>
        <v>0</v>
      </c>
      <c r="AI28" s="80">
        <f t="shared" si="15"/>
        <v>0</v>
      </c>
      <c r="AJ28" s="43">
        <v>0</v>
      </c>
      <c r="AK28" s="44">
        <v>0</v>
      </c>
      <c r="AL28" s="75">
        <f t="shared" si="16"/>
        <v>0</v>
      </c>
      <c r="AM28" s="80">
        <f t="shared" si="17"/>
        <v>0</v>
      </c>
      <c r="AN28" s="43">
        <v>0</v>
      </c>
      <c r="AO28" s="44">
        <v>0</v>
      </c>
      <c r="AP28" s="75">
        <f t="shared" si="18"/>
        <v>0</v>
      </c>
      <c r="AQ28" s="80">
        <f t="shared" si="19"/>
        <v>0</v>
      </c>
    </row>
    <row r="29" spans="1:43" ht="24.95" customHeight="1" x14ac:dyDescent="0.2">
      <c r="A29" s="3">
        <v>22</v>
      </c>
      <c r="B29" s="50" t="s">
        <v>56</v>
      </c>
      <c r="D29" s="43">
        <v>0</v>
      </c>
      <c r="E29" s="44">
        <v>0</v>
      </c>
      <c r="F29" s="75">
        <f t="shared" si="0"/>
        <v>0</v>
      </c>
      <c r="G29" s="80">
        <f t="shared" si="1"/>
        <v>0</v>
      </c>
      <c r="H29" s="43">
        <v>0</v>
      </c>
      <c r="I29" s="44">
        <v>0</v>
      </c>
      <c r="J29" s="75">
        <f t="shared" si="2"/>
        <v>0</v>
      </c>
      <c r="K29" s="80">
        <f t="shared" si="3"/>
        <v>0</v>
      </c>
      <c r="L29" s="43">
        <v>17</v>
      </c>
      <c r="M29" s="44">
        <v>0</v>
      </c>
      <c r="N29" s="75">
        <f t="shared" si="4"/>
        <v>17</v>
      </c>
      <c r="O29" s="80">
        <f t="shared" si="5"/>
        <v>1.1588275391956374E-2</v>
      </c>
      <c r="P29" s="43">
        <v>82</v>
      </c>
      <c r="Q29" s="44">
        <v>0</v>
      </c>
      <c r="R29" s="75">
        <f t="shared" si="6"/>
        <v>82</v>
      </c>
      <c r="S29" s="80">
        <f t="shared" si="7"/>
        <v>9.9033816425120769E-2</v>
      </c>
      <c r="T29" s="43">
        <v>0</v>
      </c>
      <c r="U29" s="44">
        <v>0</v>
      </c>
      <c r="V29" s="75">
        <f t="shared" si="8"/>
        <v>0</v>
      </c>
      <c r="W29" s="80" t="e">
        <f t="shared" si="9"/>
        <v>#DIV/0!</v>
      </c>
      <c r="X29" s="43">
        <v>0</v>
      </c>
      <c r="Y29" s="44">
        <v>0</v>
      </c>
      <c r="Z29" s="75">
        <f t="shared" si="10"/>
        <v>0</v>
      </c>
      <c r="AA29" s="80">
        <f t="shared" si="11"/>
        <v>0</v>
      </c>
      <c r="AB29" s="43">
        <v>0</v>
      </c>
      <c r="AC29" s="44">
        <v>0</v>
      </c>
      <c r="AD29" s="75">
        <f t="shared" si="12"/>
        <v>0</v>
      </c>
      <c r="AE29" s="80">
        <f t="shared" si="13"/>
        <v>0</v>
      </c>
      <c r="AF29" s="43">
        <v>0</v>
      </c>
      <c r="AG29" s="44">
        <v>0</v>
      </c>
      <c r="AH29" s="75">
        <f t="shared" si="14"/>
        <v>0</v>
      </c>
      <c r="AI29" s="80">
        <f t="shared" si="15"/>
        <v>0</v>
      </c>
      <c r="AJ29" s="43">
        <v>0</v>
      </c>
      <c r="AK29" s="44">
        <v>0</v>
      </c>
      <c r="AL29" s="75">
        <f t="shared" si="16"/>
        <v>0</v>
      </c>
      <c r="AM29" s="80">
        <f t="shared" si="17"/>
        <v>0</v>
      </c>
      <c r="AN29" s="43">
        <v>0</v>
      </c>
      <c r="AO29" s="44">
        <v>0</v>
      </c>
      <c r="AP29" s="75">
        <f t="shared" si="18"/>
        <v>0</v>
      </c>
      <c r="AQ29" s="80">
        <f t="shared" si="19"/>
        <v>0</v>
      </c>
    </row>
    <row r="30" spans="1:43" ht="24.95" customHeight="1" x14ac:dyDescent="0.2">
      <c r="A30" s="3">
        <v>23</v>
      </c>
      <c r="B30" s="50" t="s">
        <v>80</v>
      </c>
      <c r="D30" s="43">
        <v>0</v>
      </c>
      <c r="E30" s="44">
        <v>0</v>
      </c>
      <c r="F30" s="75">
        <f t="shared" si="0"/>
        <v>0</v>
      </c>
      <c r="G30" s="80">
        <f t="shared" si="1"/>
        <v>0</v>
      </c>
      <c r="H30" s="43">
        <v>0</v>
      </c>
      <c r="I30" s="44">
        <v>0</v>
      </c>
      <c r="J30" s="75">
        <f t="shared" si="2"/>
        <v>0</v>
      </c>
      <c r="K30" s="80">
        <f t="shared" si="3"/>
        <v>0</v>
      </c>
      <c r="L30" s="43">
        <v>0</v>
      </c>
      <c r="M30" s="44">
        <v>0</v>
      </c>
      <c r="N30" s="75">
        <f t="shared" si="4"/>
        <v>0</v>
      </c>
      <c r="O30" s="80">
        <f t="shared" si="5"/>
        <v>0</v>
      </c>
      <c r="P30" s="43">
        <v>0</v>
      </c>
      <c r="Q30" s="44">
        <v>0</v>
      </c>
      <c r="R30" s="75">
        <f t="shared" si="6"/>
        <v>0</v>
      </c>
      <c r="S30" s="80">
        <f t="shared" si="7"/>
        <v>0</v>
      </c>
      <c r="T30" s="43">
        <v>0</v>
      </c>
      <c r="U30" s="44">
        <v>0</v>
      </c>
      <c r="V30" s="75">
        <f t="shared" si="8"/>
        <v>0</v>
      </c>
      <c r="W30" s="80" t="e">
        <f t="shared" si="9"/>
        <v>#DIV/0!</v>
      </c>
      <c r="X30" s="43">
        <v>1</v>
      </c>
      <c r="Y30" s="44">
        <v>0</v>
      </c>
      <c r="Z30" s="75">
        <f t="shared" si="10"/>
        <v>1</v>
      </c>
      <c r="AA30" s="80">
        <f t="shared" si="11"/>
        <v>1.6398819285011479E-4</v>
      </c>
      <c r="AB30" s="43">
        <v>0</v>
      </c>
      <c r="AC30" s="44">
        <v>0</v>
      </c>
      <c r="AD30" s="75">
        <f t="shared" si="12"/>
        <v>0</v>
      </c>
      <c r="AE30" s="80">
        <f t="shared" si="13"/>
        <v>0</v>
      </c>
      <c r="AF30" s="43">
        <v>0</v>
      </c>
      <c r="AG30" s="44">
        <v>0</v>
      </c>
      <c r="AH30" s="75">
        <f t="shared" si="14"/>
        <v>0</v>
      </c>
      <c r="AI30" s="80">
        <f t="shared" si="15"/>
        <v>0</v>
      </c>
      <c r="AJ30" s="43">
        <v>0</v>
      </c>
      <c r="AK30" s="44">
        <v>0</v>
      </c>
      <c r="AL30" s="75">
        <f t="shared" si="16"/>
        <v>0</v>
      </c>
      <c r="AM30" s="80">
        <f t="shared" si="17"/>
        <v>0</v>
      </c>
      <c r="AN30" s="43">
        <v>0</v>
      </c>
      <c r="AO30" s="44">
        <v>0</v>
      </c>
      <c r="AP30" s="75">
        <f t="shared" si="18"/>
        <v>0</v>
      </c>
      <c r="AQ30" s="80">
        <f t="shared" si="19"/>
        <v>0</v>
      </c>
    </row>
    <row r="31" spans="1:43" ht="24.95" customHeight="1" x14ac:dyDescent="0.2">
      <c r="A31" s="3">
        <v>24</v>
      </c>
      <c r="B31" s="50" t="s">
        <v>62</v>
      </c>
      <c r="D31" s="43">
        <v>0</v>
      </c>
      <c r="E31" s="44">
        <v>0</v>
      </c>
      <c r="F31" s="75">
        <f t="shared" si="0"/>
        <v>0</v>
      </c>
      <c r="G31" s="80">
        <f t="shared" si="1"/>
        <v>0</v>
      </c>
      <c r="H31" s="43">
        <v>0</v>
      </c>
      <c r="I31" s="44">
        <v>0</v>
      </c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5"/>
        <v>0</v>
      </c>
      <c r="P31" s="43">
        <v>0</v>
      </c>
      <c r="Q31" s="44">
        <v>0</v>
      </c>
      <c r="R31" s="75">
        <f t="shared" si="6"/>
        <v>0</v>
      </c>
      <c r="S31" s="80">
        <f t="shared" si="7"/>
        <v>0</v>
      </c>
      <c r="T31" s="43">
        <v>0</v>
      </c>
      <c r="U31" s="44">
        <v>0</v>
      </c>
      <c r="V31" s="75">
        <f t="shared" si="8"/>
        <v>0</v>
      </c>
      <c r="W31" s="80" t="e">
        <f t="shared" si="9"/>
        <v>#DIV/0!</v>
      </c>
      <c r="X31" s="43">
        <v>252</v>
      </c>
      <c r="Y31" s="44">
        <v>0</v>
      </c>
      <c r="Z31" s="75">
        <f t="shared" si="10"/>
        <v>252</v>
      </c>
      <c r="AA31" s="80">
        <f t="shared" si="11"/>
        <v>4.1325024598228927E-2</v>
      </c>
      <c r="AB31" s="43">
        <v>0</v>
      </c>
      <c r="AC31" s="44">
        <v>0</v>
      </c>
      <c r="AD31" s="75">
        <f t="shared" si="12"/>
        <v>0</v>
      </c>
      <c r="AE31" s="80">
        <f t="shared" si="13"/>
        <v>0</v>
      </c>
      <c r="AF31" s="43">
        <v>0</v>
      </c>
      <c r="AG31" s="44">
        <v>0</v>
      </c>
      <c r="AH31" s="75">
        <f t="shared" si="14"/>
        <v>0</v>
      </c>
      <c r="AI31" s="80">
        <f t="shared" si="15"/>
        <v>0</v>
      </c>
      <c r="AJ31" s="43">
        <v>0</v>
      </c>
      <c r="AK31" s="44">
        <v>0</v>
      </c>
      <c r="AL31" s="75">
        <f t="shared" si="16"/>
        <v>0</v>
      </c>
      <c r="AM31" s="80">
        <f t="shared" si="17"/>
        <v>0</v>
      </c>
      <c r="AN31" s="43">
        <v>1</v>
      </c>
      <c r="AO31" s="44">
        <v>0</v>
      </c>
      <c r="AP31" s="75">
        <f t="shared" si="18"/>
        <v>1</v>
      </c>
      <c r="AQ31" s="80">
        <f t="shared" si="19"/>
        <v>6.024096385542169E-3</v>
      </c>
    </row>
    <row r="32" spans="1:43" ht="24.95" customHeight="1" x14ac:dyDescent="0.2">
      <c r="A32" s="3">
        <v>25</v>
      </c>
      <c r="B32" s="50" t="s">
        <v>201</v>
      </c>
      <c r="D32" s="43">
        <v>0</v>
      </c>
      <c r="E32" s="44">
        <v>0</v>
      </c>
      <c r="F32" s="75">
        <f t="shared" si="0"/>
        <v>0</v>
      </c>
      <c r="G32" s="80">
        <f t="shared" si="1"/>
        <v>0</v>
      </c>
      <c r="H32" s="43">
        <v>0</v>
      </c>
      <c r="I32" s="44">
        <v>0</v>
      </c>
      <c r="J32" s="75">
        <f t="shared" si="2"/>
        <v>0</v>
      </c>
      <c r="K32" s="80">
        <f t="shared" si="3"/>
        <v>0</v>
      </c>
      <c r="L32" s="43">
        <v>0</v>
      </c>
      <c r="M32" s="44">
        <v>0</v>
      </c>
      <c r="N32" s="75">
        <f t="shared" si="4"/>
        <v>0</v>
      </c>
      <c r="O32" s="80">
        <f t="shared" si="5"/>
        <v>0</v>
      </c>
      <c r="P32" s="43">
        <v>0</v>
      </c>
      <c r="Q32" s="44">
        <v>0</v>
      </c>
      <c r="R32" s="75">
        <f t="shared" si="6"/>
        <v>0</v>
      </c>
      <c r="S32" s="80">
        <f t="shared" si="7"/>
        <v>0</v>
      </c>
      <c r="T32" s="43">
        <v>0</v>
      </c>
      <c r="U32" s="44">
        <v>0</v>
      </c>
      <c r="V32" s="75">
        <f t="shared" si="8"/>
        <v>0</v>
      </c>
      <c r="W32" s="80" t="e">
        <f t="shared" si="9"/>
        <v>#DIV/0!</v>
      </c>
      <c r="X32" s="43">
        <v>0</v>
      </c>
      <c r="Y32" s="44">
        <v>0</v>
      </c>
      <c r="Z32" s="75">
        <f t="shared" si="10"/>
        <v>0</v>
      </c>
      <c r="AA32" s="80">
        <f t="shared" si="11"/>
        <v>0</v>
      </c>
      <c r="AB32" s="43">
        <v>0</v>
      </c>
      <c r="AC32" s="44">
        <v>0</v>
      </c>
      <c r="AD32" s="75">
        <f t="shared" si="12"/>
        <v>0</v>
      </c>
      <c r="AE32" s="80">
        <f t="shared" si="13"/>
        <v>0</v>
      </c>
      <c r="AF32" s="43">
        <v>0</v>
      </c>
      <c r="AG32" s="44">
        <v>0</v>
      </c>
      <c r="AH32" s="75">
        <f t="shared" si="14"/>
        <v>0</v>
      </c>
      <c r="AI32" s="80">
        <f t="shared" si="15"/>
        <v>0</v>
      </c>
      <c r="AJ32" s="43">
        <v>0</v>
      </c>
      <c r="AK32" s="44">
        <v>0</v>
      </c>
      <c r="AL32" s="75">
        <f t="shared" si="16"/>
        <v>0</v>
      </c>
      <c r="AM32" s="80">
        <f t="shared" si="17"/>
        <v>0</v>
      </c>
      <c r="AN32" s="43">
        <v>0</v>
      </c>
      <c r="AO32" s="44">
        <v>0</v>
      </c>
      <c r="AP32" s="75">
        <f t="shared" si="18"/>
        <v>0</v>
      </c>
      <c r="AQ32" s="80">
        <f t="shared" si="19"/>
        <v>0</v>
      </c>
    </row>
    <row r="33" spans="1:43" ht="24.95" customHeight="1" x14ac:dyDescent="0.2">
      <c r="A33" s="3">
        <v>26</v>
      </c>
      <c r="B33" s="50" t="s">
        <v>197</v>
      </c>
      <c r="D33" s="43">
        <v>0</v>
      </c>
      <c r="E33" s="44">
        <v>0</v>
      </c>
      <c r="F33" s="75">
        <f t="shared" si="0"/>
        <v>0</v>
      </c>
      <c r="G33" s="80">
        <f t="shared" si="1"/>
        <v>0</v>
      </c>
      <c r="H33" s="43">
        <v>0</v>
      </c>
      <c r="I33" s="44">
        <v>0</v>
      </c>
      <c r="J33" s="75">
        <f t="shared" si="2"/>
        <v>0</v>
      </c>
      <c r="K33" s="80">
        <f t="shared" si="3"/>
        <v>0</v>
      </c>
      <c r="L33" s="43">
        <v>0</v>
      </c>
      <c r="M33" s="44">
        <v>0</v>
      </c>
      <c r="N33" s="75">
        <f t="shared" si="4"/>
        <v>0</v>
      </c>
      <c r="O33" s="80">
        <f t="shared" si="5"/>
        <v>0</v>
      </c>
      <c r="P33" s="43">
        <v>0</v>
      </c>
      <c r="Q33" s="44">
        <v>0</v>
      </c>
      <c r="R33" s="75">
        <f t="shared" si="6"/>
        <v>0</v>
      </c>
      <c r="S33" s="80">
        <f t="shared" si="7"/>
        <v>0</v>
      </c>
      <c r="T33" s="43">
        <v>0</v>
      </c>
      <c r="U33" s="44">
        <v>0</v>
      </c>
      <c r="V33" s="75">
        <f t="shared" si="8"/>
        <v>0</v>
      </c>
      <c r="W33" s="80" t="e">
        <f t="shared" si="9"/>
        <v>#DIV/0!</v>
      </c>
      <c r="X33" s="43">
        <v>51</v>
      </c>
      <c r="Y33" s="44">
        <v>0</v>
      </c>
      <c r="Z33" s="75">
        <f t="shared" si="10"/>
        <v>51</v>
      </c>
      <c r="AA33" s="80">
        <f t="shared" si="11"/>
        <v>8.3633978353558538E-3</v>
      </c>
      <c r="AB33" s="43">
        <v>0</v>
      </c>
      <c r="AC33" s="44">
        <v>0</v>
      </c>
      <c r="AD33" s="75">
        <f t="shared" si="12"/>
        <v>0</v>
      </c>
      <c r="AE33" s="80">
        <f t="shared" si="13"/>
        <v>0</v>
      </c>
      <c r="AF33" s="43">
        <v>0</v>
      </c>
      <c r="AG33" s="44">
        <v>0</v>
      </c>
      <c r="AH33" s="75">
        <f t="shared" si="14"/>
        <v>0</v>
      </c>
      <c r="AI33" s="80">
        <f t="shared" si="15"/>
        <v>0</v>
      </c>
      <c r="AJ33" s="43">
        <v>0</v>
      </c>
      <c r="AK33" s="44">
        <v>0</v>
      </c>
      <c r="AL33" s="75">
        <f t="shared" si="16"/>
        <v>0</v>
      </c>
      <c r="AM33" s="80">
        <f t="shared" si="17"/>
        <v>0</v>
      </c>
      <c r="AN33" s="43">
        <v>0</v>
      </c>
      <c r="AO33" s="44">
        <v>0</v>
      </c>
      <c r="AP33" s="75">
        <f t="shared" si="18"/>
        <v>0</v>
      </c>
      <c r="AQ33" s="80">
        <f t="shared" si="19"/>
        <v>0</v>
      </c>
    </row>
    <row r="34" spans="1:43" ht="24.95" customHeight="1" x14ac:dyDescent="0.2">
      <c r="A34" s="3">
        <v>27</v>
      </c>
      <c r="B34" s="50" t="s">
        <v>101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3"/>
        <v>0</v>
      </c>
      <c r="L34" s="43">
        <v>0</v>
      </c>
      <c r="M34" s="44">
        <v>0</v>
      </c>
      <c r="N34" s="75">
        <f t="shared" si="4"/>
        <v>0</v>
      </c>
      <c r="O34" s="80">
        <f t="shared" si="5"/>
        <v>0</v>
      </c>
      <c r="P34" s="43">
        <v>0</v>
      </c>
      <c r="Q34" s="44">
        <v>0</v>
      </c>
      <c r="R34" s="75">
        <f t="shared" si="6"/>
        <v>0</v>
      </c>
      <c r="S34" s="80">
        <f t="shared" si="7"/>
        <v>0</v>
      </c>
      <c r="T34" s="43">
        <v>0</v>
      </c>
      <c r="U34" s="44">
        <v>0</v>
      </c>
      <c r="V34" s="75">
        <f t="shared" si="8"/>
        <v>0</v>
      </c>
      <c r="W34" s="80" t="e">
        <f t="shared" si="9"/>
        <v>#DIV/0!</v>
      </c>
      <c r="X34" s="43">
        <v>12</v>
      </c>
      <c r="Y34" s="44">
        <v>0</v>
      </c>
      <c r="Z34" s="75">
        <f t="shared" si="10"/>
        <v>12</v>
      </c>
      <c r="AA34" s="80">
        <f t="shared" si="11"/>
        <v>1.9678583142013774E-3</v>
      </c>
      <c r="AB34" s="43">
        <v>0</v>
      </c>
      <c r="AC34" s="44">
        <v>0</v>
      </c>
      <c r="AD34" s="75">
        <f t="shared" si="12"/>
        <v>0</v>
      </c>
      <c r="AE34" s="80">
        <f t="shared" si="13"/>
        <v>0</v>
      </c>
      <c r="AF34" s="43">
        <v>0</v>
      </c>
      <c r="AG34" s="44">
        <v>0</v>
      </c>
      <c r="AH34" s="75">
        <f t="shared" si="14"/>
        <v>0</v>
      </c>
      <c r="AI34" s="80">
        <f t="shared" si="15"/>
        <v>0</v>
      </c>
      <c r="AJ34" s="43">
        <v>0</v>
      </c>
      <c r="AK34" s="44">
        <v>0</v>
      </c>
      <c r="AL34" s="75">
        <f t="shared" si="16"/>
        <v>0</v>
      </c>
      <c r="AM34" s="80">
        <f t="shared" si="17"/>
        <v>0</v>
      </c>
      <c r="AN34" s="43">
        <v>0</v>
      </c>
      <c r="AO34" s="44">
        <v>0</v>
      </c>
      <c r="AP34" s="75">
        <f t="shared" si="18"/>
        <v>0</v>
      </c>
      <c r="AQ34" s="80">
        <f t="shared" si="19"/>
        <v>0</v>
      </c>
    </row>
    <row r="35" spans="1:43" ht="24.95" customHeight="1" x14ac:dyDescent="0.2">
      <c r="A35" s="3">
        <v>28</v>
      </c>
      <c r="B35" s="50" t="s">
        <v>153</v>
      </c>
      <c r="D35" s="43">
        <v>0</v>
      </c>
      <c r="E35" s="44">
        <v>0</v>
      </c>
      <c r="F35" s="75">
        <f t="shared" si="0"/>
        <v>0</v>
      </c>
      <c r="G35" s="80">
        <f t="shared" si="1"/>
        <v>0</v>
      </c>
      <c r="H35" s="43">
        <v>0</v>
      </c>
      <c r="I35" s="44">
        <v>0</v>
      </c>
      <c r="J35" s="75">
        <f t="shared" si="2"/>
        <v>0</v>
      </c>
      <c r="K35" s="80">
        <f t="shared" si="3"/>
        <v>0</v>
      </c>
      <c r="L35" s="43">
        <v>0</v>
      </c>
      <c r="M35" s="44">
        <v>0</v>
      </c>
      <c r="N35" s="75">
        <f t="shared" si="4"/>
        <v>0</v>
      </c>
      <c r="O35" s="80">
        <f t="shared" si="5"/>
        <v>0</v>
      </c>
      <c r="P35" s="43">
        <v>0</v>
      </c>
      <c r="Q35" s="44">
        <v>0</v>
      </c>
      <c r="R35" s="75">
        <f t="shared" si="6"/>
        <v>0</v>
      </c>
      <c r="S35" s="80">
        <f t="shared" si="7"/>
        <v>0</v>
      </c>
      <c r="T35" s="43">
        <v>0</v>
      </c>
      <c r="U35" s="44">
        <v>0</v>
      </c>
      <c r="V35" s="75">
        <f t="shared" si="8"/>
        <v>0</v>
      </c>
      <c r="W35" s="80" t="e">
        <f t="shared" si="9"/>
        <v>#DIV/0!</v>
      </c>
      <c r="X35" s="43">
        <v>0</v>
      </c>
      <c r="Y35" s="44">
        <v>0</v>
      </c>
      <c r="Z35" s="75">
        <f t="shared" si="10"/>
        <v>0</v>
      </c>
      <c r="AA35" s="80">
        <f t="shared" si="11"/>
        <v>0</v>
      </c>
      <c r="AB35" s="43">
        <v>0</v>
      </c>
      <c r="AC35" s="44">
        <v>0</v>
      </c>
      <c r="AD35" s="75">
        <f t="shared" si="12"/>
        <v>0</v>
      </c>
      <c r="AE35" s="80">
        <f t="shared" si="13"/>
        <v>0</v>
      </c>
      <c r="AF35" s="43">
        <v>0</v>
      </c>
      <c r="AG35" s="44">
        <v>0</v>
      </c>
      <c r="AH35" s="75">
        <f t="shared" si="14"/>
        <v>0</v>
      </c>
      <c r="AI35" s="80">
        <f t="shared" si="15"/>
        <v>0</v>
      </c>
      <c r="AJ35" s="43">
        <v>0</v>
      </c>
      <c r="AK35" s="44">
        <v>0</v>
      </c>
      <c r="AL35" s="75">
        <f t="shared" si="16"/>
        <v>0</v>
      </c>
      <c r="AM35" s="80">
        <f t="shared" si="17"/>
        <v>0</v>
      </c>
      <c r="AN35" s="43">
        <v>0</v>
      </c>
      <c r="AO35" s="44">
        <v>0</v>
      </c>
      <c r="AP35" s="75">
        <f t="shared" si="18"/>
        <v>0</v>
      </c>
      <c r="AQ35" s="80">
        <f t="shared" si="19"/>
        <v>0</v>
      </c>
    </row>
    <row r="36" spans="1:43" ht="24.95" customHeight="1" x14ac:dyDescent="0.2">
      <c r="A36" s="3">
        <v>29</v>
      </c>
      <c r="B36" s="50" t="s">
        <v>154</v>
      </c>
      <c r="D36" s="43">
        <v>0</v>
      </c>
      <c r="E36" s="44">
        <v>0</v>
      </c>
      <c r="F36" s="75">
        <f t="shared" si="0"/>
        <v>0</v>
      </c>
      <c r="G36" s="80">
        <f t="shared" si="1"/>
        <v>0</v>
      </c>
      <c r="H36" s="43">
        <v>0</v>
      </c>
      <c r="I36" s="44">
        <v>0</v>
      </c>
      <c r="J36" s="75">
        <f t="shared" si="2"/>
        <v>0</v>
      </c>
      <c r="K36" s="80">
        <f t="shared" si="3"/>
        <v>0</v>
      </c>
      <c r="L36" s="43">
        <v>0</v>
      </c>
      <c r="M36" s="44">
        <v>0</v>
      </c>
      <c r="N36" s="75">
        <f t="shared" si="4"/>
        <v>0</v>
      </c>
      <c r="O36" s="80">
        <f t="shared" si="5"/>
        <v>0</v>
      </c>
      <c r="P36" s="43">
        <v>0</v>
      </c>
      <c r="Q36" s="44">
        <v>0</v>
      </c>
      <c r="R36" s="75">
        <f t="shared" si="6"/>
        <v>0</v>
      </c>
      <c r="S36" s="80">
        <f t="shared" si="7"/>
        <v>0</v>
      </c>
      <c r="T36" s="43">
        <v>0</v>
      </c>
      <c r="U36" s="44">
        <v>0</v>
      </c>
      <c r="V36" s="75">
        <f t="shared" si="8"/>
        <v>0</v>
      </c>
      <c r="W36" s="80" t="e">
        <f t="shared" si="9"/>
        <v>#DIV/0!</v>
      </c>
      <c r="X36" s="43">
        <v>0</v>
      </c>
      <c r="Y36" s="44">
        <v>0</v>
      </c>
      <c r="Z36" s="75">
        <f t="shared" si="10"/>
        <v>0</v>
      </c>
      <c r="AA36" s="80">
        <f t="shared" si="11"/>
        <v>0</v>
      </c>
      <c r="AB36" s="43">
        <v>0</v>
      </c>
      <c r="AC36" s="44">
        <v>0</v>
      </c>
      <c r="AD36" s="75">
        <f t="shared" si="12"/>
        <v>0</v>
      </c>
      <c r="AE36" s="80">
        <f t="shared" si="13"/>
        <v>0</v>
      </c>
      <c r="AF36" s="43">
        <v>0</v>
      </c>
      <c r="AG36" s="44">
        <v>0</v>
      </c>
      <c r="AH36" s="75">
        <f t="shared" si="14"/>
        <v>0</v>
      </c>
      <c r="AI36" s="80">
        <f t="shared" si="15"/>
        <v>0</v>
      </c>
      <c r="AJ36" s="43">
        <v>0</v>
      </c>
      <c r="AK36" s="44">
        <v>0</v>
      </c>
      <c r="AL36" s="75">
        <f t="shared" si="16"/>
        <v>0</v>
      </c>
      <c r="AM36" s="80">
        <f t="shared" si="17"/>
        <v>0</v>
      </c>
      <c r="AN36" s="43">
        <v>0</v>
      </c>
      <c r="AO36" s="44">
        <v>0</v>
      </c>
      <c r="AP36" s="75">
        <f t="shared" si="18"/>
        <v>0</v>
      </c>
      <c r="AQ36" s="80">
        <f t="shared" si="19"/>
        <v>0</v>
      </c>
    </row>
    <row r="37" spans="1:43" ht="24.95" customHeight="1" x14ac:dyDescent="0.2">
      <c r="A37" s="3">
        <v>30</v>
      </c>
      <c r="B37" s="50" t="s">
        <v>106</v>
      </c>
      <c r="D37" s="43">
        <v>0</v>
      </c>
      <c r="E37" s="44">
        <v>0</v>
      </c>
      <c r="F37" s="75">
        <f t="shared" si="0"/>
        <v>0</v>
      </c>
      <c r="G37" s="80">
        <f t="shared" si="1"/>
        <v>0</v>
      </c>
      <c r="H37" s="43">
        <v>0</v>
      </c>
      <c r="I37" s="44">
        <v>0</v>
      </c>
      <c r="J37" s="75">
        <f t="shared" si="2"/>
        <v>0</v>
      </c>
      <c r="K37" s="80">
        <f t="shared" si="3"/>
        <v>0</v>
      </c>
      <c r="L37" s="43">
        <v>0</v>
      </c>
      <c r="M37" s="44">
        <v>0</v>
      </c>
      <c r="N37" s="75">
        <f t="shared" si="4"/>
        <v>0</v>
      </c>
      <c r="O37" s="80">
        <f t="shared" si="5"/>
        <v>0</v>
      </c>
      <c r="P37" s="43">
        <v>0</v>
      </c>
      <c r="Q37" s="44">
        <v>0</v>
      </c>
      <c r="R37" s="75">
        <f t="shared" si="6"/>
        <v>0</v>
      </c>
      <c r="S37" s="80">
        <f t="shared" si="7"/>
        <v>0</v>
      </c>
      <c r="T37" s="43">
        <v>0</v>
      </c>
      <c r="U37" s="44">
        <v>0</v>
      </c>
      <c r="V37" s="75">
        <f t="shared" si="8"/>
        <v>0</v>
      </c>
      <c r="W37" s="80" t="e">
        <f t="shared" si="9"/>
        <v>#DIV/0!</v>
      </c>
      <c r="X37" s="43">
        <v>13</v>
      </c>
      <c r="Y37" s="44">
        <v>0</v>
      </c>
      <c r="Z37" s="75">
        <f t="shared" si="10"/>
        <v>13</v>
      </c>
      <c r="AA37" s="80">
        <f t="shared" si="11"/>
        <v>2.1318465070514921E-3</v>
      </c>
      <c r="AB37" s="43">
        <v>0</v>
      </c>
      <c r="AC37" s="44">
        <v>0</v>
      </c>
      <c r="AD37" s="75">
        <f t="shared" si="12"/>
        <v>0</v>
      </c>
      <c r="AE37" s="80">
        <f t="shared" si="13"/>
        <v>0</v>
      </c>
      <c r="AF37" s="43">
        <v>0</v>
      </c>
      <c r="AG37" s="44">
        <v>0</v>
      </c>
      <c r="AH37" s="75">
        <f t="shared" si="14"/>
        <v>0</v>
      </c>
      <c r="AI37" s="80">
        <f t="shared" si="15"/>
        <v>0</v>
      </c>
      <c r="AJ37" s="43">
        <v>14</v>
      </c>
      <c r="AK37" s="44">
        <v>0</v>
      </c>
      <c r="AL37" s="75">
        <f t="shared" si="16"/>
        <v>14</v>
      </c>
      <c r="AM37" s="80">
        <f t="shared" si="17"/>
        <v>0.15384615384615385</v>
      </c>
      <c r="AN37" s="43">
        <v>0</v>
      </c>
      <c r="AO37" s="44">
        <v>0</v>
      </c>
      <c r="AP37" s="75">
        <f t="shared" si="18"/>
        <v>0</v>
      </c>
      <c r="AQ37" s="80">
        <f t="shared" si="19"/>
        <v>0</v>
      </c>
    </row>
    <row r="38" spans="1:43" ht="24.95" customHeight="1" x14ac:dyDescent="0.2">
      <c r="A38" s="3">
        <v>31</v>
      </c>
      <c r="B38" s="50" t="s">
        <v>60</v>
      </c>
      <c r="D38" s="43">
        <v>0</v>
      </c>
      <c r="E38" s="44">
        <v>0</v>
      </c>
      <c r="F38" s="75">
        <f t="shared" si="0"/>
        <v>0</v>
      </c>
      <c r="G38" s="80">
        <f t="shared" si="1"/>
        <v>0</v>
      </c>
      <c r="H38" s="43">
        <v>0</v>
      </c>
      <c r="I38" s="44">
        <v>0</v>
      </c>
      <c r="J38" s="75">
        <f t="shared" si="2"/>
        <v>0</v>
      </c>
      <c r="K38" s="80">
        <f t="shared" si="3"/>
        <v>0</v>
      </c>
      <c r="L38" s="43">
        <v>0</v>
      </c>
      <c r="M38" s="44">
        <v>0</v>
      </c>
      <c r="N38" s="75">
        <f t="shared" si="4"/>
        <v>0</v>
      </c>
      <c r="O38" s="80">
        <f t="shared" si="5"/>
        <v>0</v>
      </c>
      <c r="P38" s="43">
        <v>0</v>
      </c>
      <c r="Q38" s="44">
        <v>0</v>
      </c>
      <c r="R38" s="75">
        <f t="shared" si="6"/>
        <v>0</v>
      </c>
      <c r="S38" s="80">
        <f t="shared" si="7"/>
        <v>0</v>
      </c>
      <c r="T38" s="43">
        <v>0</v>
      </c>
      <c r="U38" s="44">
        <v>0</v>
      </c>
      <c r="V38" s="75">
        <f t="shared" si="8"/>
        <v>0</v>
      </c>
      <c r="W38" s="80" t="e">
        <f t="shared" si="9"/>
        <v>#DIV/0!</v>
      </c>
      <c r="X38" s="43">
        <v>26</v>
      </c>
      <c r="Y38" s="44">
        <v>0</v>
      </c>
      <c r="Z38" s="75">
        <f t="shared" si="10"/>
        <v>26</v>
      </c>
      <c r="AA38" s="80">
        <f t="shared" si="11"/>
        <v>4.2636930141029842E-3</v>
      </c>
      <c r="AB38" s="43">
        <v>174</v>
      </c>
      <c r="AC38" s="44">
        <v>0</v>
      </c>
      <c r="AD38" s="75">
        <f t="shared" si="12"/>
        <v>174</v>
      </c>
      <c r="AE38" s="80">
        <f t="shared" si="13"/>
        <v>0.56862745098039214</v>
      </c>
      <c r="AF38" s="43">
        <v>0</v>
      </c>
      <c r="AG38" s="44">
        <v>0</v>
      </c>
      <c r="AH38" s="75">
        <f t="shared" si="14"/>
        <v>0</v>
      </c>
      <c r="AI38" s="80">
        <f t="shared" si="15"/>
        <v>0</v>
      </c>
      <c r="AJ38" s="43">
        <v>0</v>
      </c>
      <c r="AK38" s="44">
        <v>0</v>
      </c>
      <c r="AL38" s="75">
        <f t="shared" si="16"/>
        <v>0</v>
      </c>
      <c r="AM38" s="80">
        <f t="shared" si="17"/>
        <v>0</v>
      </c>
      <c r="AN38" s="43">
        <v>0</v>
      </c>
      <c r="AO38" s="44">
        <v>0</v>
      </c>
      <c r="AP38" s="75">
        <f t="shared" si="18"/>
        <v>0</v>
      </c>
      <c r="AQ38" s="80">
        <f t="shared" si="19"/>
        <v>0</v>
      </c>
    </row>
    <row r="39" spans="1:43" ht="24.95" customHeight="1" x14ac:dyDescent="0.2">
      <c r="A39" s="3">
        <v>32</v>
      </c>
      <c r="B39" s="50" t="s">
        <v>57</v>
      </c>
      <c r="D39" s="43">
        <v>0</v>
      </c>
      <c r="E39" s="44">
        <v>0</v>
      </c>
      <c r="F39" s="75">
        <f t="shared" si="0"/>
        <v>0</v>
      </c>
      <c r="G39" s="80">
        <f t="shared" si="1"/>
        <v>0</v>
      </c>
      <c r="H39" s="43">
        <v>0</v>
      </c>
      <c r="I39" s="44">
        <v>0</v>
      </c>
      <c r="J39" s="75">
        <f t="shared" si="2"/>
        <v>0</v>
      </c>
      <c r="K39" s="80">
        <f t="shared" si="3"/>
        <v>0</v>
      </c>
      <c r="L39" s="43">
        <v>0</v>
      </c>
      <c r="M39" s="44">
        <v>0</v>
      </c>
      <c r="N39" s="75">
        <f t="shared" si="4"/>
        <v>0</v>
      </c>
      <c r="O39" s="80">
        <f t="shared" si="5"/>
        <v>0</v>
      </c>
      <c r="P39" s="43">
        <v>0</v>
      </c>
      <c r="Q39" s="44">
        <v>0</v>
      </c>
      <c r="R39" s="75">
        <f t="shared" si="6"/>
        <v>0</v>
      </c>
      <c r="S39" s="80">
        <f t="shared" si="7"/>
        <v>0</v>
      </c>
      <c r="T39" s="43">
        <v>0</v>
      </c>
      <c r="U39" s="44">
        <v>0</v>
      </c>
      <c r="V39" s="75">
        <f t="shared" si="8"/>
        <v>0</v>
      </c>
      <c r="W39" s="80" t="e">
        <f t="shared" si="9"/>
        <v>#DIV/0!</v>
      </c>
      <c r="X39" s="43">
        <v>5</v>
      </c>
      <c r="Y39" s="44">
        <v>0</v>
      </c>
      <c r="Z39" s="75">
        <f t="shared" si="10"/>
        <v>5</v>
      </c>
      <c r="AA39" s="80">
        <f t="shared" si="11"/>
        <v>8.1994096425057393E-4</v>
      </c>
      <c r="AB39" s="43">
        <v>0</v>
      </c>
      <c r="AC39" s="44">
        <v>0</v>
      </c>
      <c r="AD39" s="75">
        <f t="shared" si="12"/>
        <v>0</v>
      </c>
      <c r="AE39" s="80">
        <f t="shared" si="13"/>
        <v>0</v>
      </c>
      <c r="AF39" s="43">
        <v>0</v>
      </c>
      <c r="AG39" s="44">
        <v>0</v>
      </c>
      <c r="AH39" s="75">
        <f t="shared" si="14"/>
        <v>0</v>
      </c>
      <c r="AI39" s="80">
        <f t="shared" si="15"/>
        <v>0</v>
      </c>
      <c r="AJ39" s="43">
        <v>0</v>
      </c>
      <c r="AK39" s="44">
        <v>0</v>
      </c>
      <c r="AL39" s="75">
        <f t="shared" si="16"/>
        <v>0</v>
      </c>
      <c r="AM39" s="80">
        <f t="shared" si="17"/>
        <v>0</v>
      </c>
      <c r="AN39" s="43">
        <v>1</v>
      </c>
      <c r="AO39" s="44">
        <v>0</v>
      </c>
      <c r="AP39" s="75">
        <f t="shared" si="18"/>
        <v>1</v>
      </c>
      <c r="AQ39" s="80">
        <f t="shared" si="19"/>
        <v>6.024096385542169E-3</v>
      </c>
    </row>
    <row r="40" spans="1:43" ht="24.95" customHeight="1" x14ac:dyDescent="0.2">
      <c r="A40" s="3">
        <v>33</v>
      </c>
      <c r="B40" s="50" t="s">
        <v>42</v>
      </c>
      <c r="D40" s="43">
        <v>0</v>
      </c>
      <c r="E40" s="44">
        <v>0</v>
      </c>
      <c r="F40" s="75">
        <f t="shared" ref="F40:F71" si="20">SUM(D40:E40)</f>
        <v>0</v>
      </c>
      <c r="G40" s="80">
        <f t="shared" ref="G40:G71" si="21">+F40/$F$104</f>
        <v>0</v>
      </c>
      <c r="H40" s="43">
        <v>0</v>
      </c>
      <c r="I40" s="44">
        <v>0</v>
      </c>
      <c r="J40" s="75">
        <f t="shared" ref="J40:J71" si="22">SUM(H40:I40)</f>
        <v>0</v>
      </c>
      <c r="K40" s="80">
        <f t="shared" ref="K40:K71" si="23">+J40/$J$104</f>
        <v>0</v>
      </c>
      <c r="L40" s="43">
        <v>59</v>
      </c>
      <c r="M40" s="44">
        <v>0</v>
      </c>
      <c r="N40" s="75">
        <f t="shared" ref="N40:N71" si="24">SUM(L40:M40)</f>
        <v>59</v>
      </c>
      <c r="O40" s="80">
        <f t="shared" ref="O40:O71" si="25">+N40/$N$104</f>
        <v>4.0218132242672122E-2</v>
      </c>
      <c r="P40" s="43">
        <v>335</v>
      </c>
      <c r="Q40" s="44">
        <v>0</v>
      </c>
      <c r="R40" s="75">
        <f t="shared" ref="R40:R71" si="26">SUM(P40:Q40)</f>
        <v>335</v>
      </c>
      <c r="S40" s="80">
        <f t="shared" ref="S40:S71" si="27">+R40/$R$104</f>
        <v>0.40458937198067635</v>
      </c>
      <c r="T40" s="43">
        <v>0</v>
      </c>
      <c r="U40" s="44">
        <v>0</v>
      </c>
      <c r="V40" s="75">
        <f t="shared" ref="V40:V71" si="28">SUM(T40:U40)</f>
        <v>0</v>
      </c>
      <c r="W40" s="80" t="e">
        <f t="shared" ref="W40:W71" si="29">+V40/$V$104</f>
        <v>#DIV/0!</v>
      </c>
      <c r="X40" s="43">
        <v>436</v>
      </c>
      <c r="Y40" s="44">
        <v>0</v>
      </c>
      <c r="Z40" s="75">
        <f t="shared" ref="Z40:Z71" si="30">SUM(X40:Y40)</f>
        <v>436</v>
      </c>
      <c r="AA40" s="80">
        <f t="shared" ref="AA40:AA71" si="31">+Z40/$Z$104</f>
        <v>7.1498852082650055E-2</v>
      </c>
      <c r="AB40" s="43">
        <v>47</v>
      </c>
      <c r="AC40" s="44">
        <v>0</v>
      </c>
      <c r="AD40" s="75">
        <f t="shared" ref="AD40:AD71" si="32">SUM(AB40:AC40)</f>
        <v>47</v>
      </c>
      <c r="AE40" s="80">
        <f t="shared" ref="AE40:AE71" si="33">+AD40/$AD$104</f>
        <v>0.15359477124183007</v>
      </c>
      <c r="AF40" s="43">
        <v>0</v>
      </c>
      <c r="AG40" s="44">
        <v>0</v>
      </c>
      <c r="AH40" s="75">
        <f t="shared" ref="AH40:AH71" si="34">SUM(AF40:AG40)</f>
        <v>0</v>
      </c>
      <c r="AI40" s="80">
        <f t="shared" ref="AI40:AI71" si="35">+AH40/$AH$104</f>
        <v>0</v>
      </c>
      <c r="AJ40" s="43">
        <v>6</v>
      </c>
      <c r="AK40" s="44">
        <v>0</v>
      </c>
      <c r="AL40" s="75">
        <f t="shared" ref="AL40:AL71" si="36">SUM(AJ40:AK40)</f>
        <v>6</v>
      </c>
      <c r="AM40" s="80">
        <f t="shared" ref="AM40:AM71" si="37">+AL40/$AL$104</f>
        <v>6.5934065934065936E-2</v>
      </c>
      <c r="AN40" s="43">
        <v>13</v>
      </c>
      <c r="AO40" s="44">
        <v>0</v>
      </c>
      <c r="AP40" s="75">
        <f t="shared" ref="AP40:AP71" si="38">SUM(AN40:AO40)</f>
        <v>13</v>
      </c>
      <c r="AQ40" s="80">
        <f t="shared" ref="AQ40:AQ71" si="39">+AP40/$AP$104</f>
        <v>7.8313253012048195E-2</v>
      </c>
    </row>
    <row r="41" spans="1:43" ht="24.95" customHeight="1" x14ac:dyDescent="0.2">
      <c r="A41" s="3">
        <v>34</v>
      </c>
      <c r="B41" s="50" t="s">
        <v>65</v>
      </c>
      <c r="D41" s="43">
        <v>0</v>
      </c>
      <c r="E41" s="44">
        <v>0</v>
      </c>
      <c r="F41" s="75">
        <f t="shared" si="20"/>
        <v>0</v>
      </c>
      <c r="G41" s="80">
        <f t="shared" si="21"/>
        <v>0</v>
      </c>
      <c r="H41" s="43">
        <v>0</v>
      </c>
      <c r="I41" s="44">
        <v>0</v>
      </c>
      <c r="J41" s="75">
        <f t="shared" si="22"/>
        <v>0</v>
      </c>
      <c r="K41" s="80">
        <f t="shared" si="23"/>
        <v>0</v>
      </c>
      <c r="L41" s="43">
        <v>0</v>
      </c>
      <c r="M41" s="44">
        <v>0</v>
      </c>
      <c r="N41" s="75">
        <f t="shared" si="24"/>
        <v>0</v>
      </c>
      <c r="O41" s="80">
        <f t="shared" si="25"/>
        <v>0</v>
      </c>
      <c r="P41" s="43">
        <v>0</v>
      </c>
      <c r="Q41" s="44">
        <v>0</v>
      </c>
      <c r="R41" s="75">
        <f t="shared" si="26"/>
        <v>0</v>
      </c>
      <c r="S41" s="80">
        <f t="shared" si="27"/>
        <v>0</v>
      </c>
      <c r="T41" s="43">
        <v>0</v>
      </c>
      <c r="U41" s="44">
        <v>0</v>
      </c>
      <c r="V41" s="75">
        <f t="shared" si="28"/>
        <v>0</v>
      </c>
      <c r="W41" s="80" t="e">
        <f t="shared" si="29"/>
        <v>#DIV/0!</v>
      </c>
      <c r="X41" s="43">
        <v>0</v>
      </c>
      <c r="Y41" s="44">
        <v>0</v>
      </c>
      <c r="Z41" s="75">
        <f t="shared" si="30"/>
        <v>0</v>
      </c>
      <c r="AA41" s="80">
        <f t="shared" si="31"/>
        <v>0</v>
      </c>
      <c r="AB41" s="43">
        <v>0</v>
      </c>
      <c r="AC41" s="44">
        <v>0</v>
      </c>
      <c r="AD41" s="75">
        <f t="shared" si="32"/>
        <v>0</v>
      </c>
      <c r="AE41" s="80">
        <f t="shared" si="33"/>
        <v>0</v>
      </c>
      <c r="AF41" s="43">
        <v>0</v>
      </c>
      <c r="AG41" s="44">
        <v>0</v>
      </c>
      <c r="AH41" s="75">
        <f t="shared" si="34"/>
        <v>0</v>
      </c>
      <c r="AI41" s="80">
        <f t="shared" si="35"/>
        <v>0</v>
      </c>
      <c r="AJ41" s="43">
        <v>0</v>
      </c>
      <c r="AK41" s="44">
        <v>0</v>
      </c>
      <c r="AL41" s="75">
        <f t="shared" si="36"/>
        <v>0</v>
      </c>
      <c r="AM41" s="80">
        <f t="shared" si="37"/>
        <v>0</v>
      </c>
      <c r="AN41" s="43">
        <v>5</v>
      </c>
      <c r="AO41" s="44">
        <v>0</v>
      </c>
      <c r="AP41" s="75">
        <f t="shared" si="38"/>
        <v>5</v>
      </c>
      <c r="AQ41" s="80">
        <f t="shared" si="39"/>
        <v>3.0120481927710843E-2</v>
      </c>
    </row>
    <row r="42" spans="1:43" ht="24.95" customHeight="1" x14ac:dyDescent="0.2">
      <c r="A42" s="3">
        <v>35</v>
      </c>
      <c r="B42" s="50" t="s">
        <v>55</v>
      </c>
      <c r="D42" s="43">
        <v>0</v>
      </c>
      <c r="E42" s="44">
        <v>0</v>
      </c>
      <c r="F42" s="75">
        <f t="shared" si="20"/>
        <v>0</v>
      </c>
      <c r="G42" s="80">
        <f t="shared" si="21"/>
        <v>0</v>
      </c>
      <c r="H42" s="43">
        <v>0</v>
      </c>
      <c r="I42" s="44">
        <v>0</v>
      </c>
      <c r="J42" s="75">
        <f t="shared" si="22"/>
        <v>0</v>
      </c>
      <c r="K42" s="80">
        <f t="shared" si="23"/>
        <v>0</v>
      </c>
      <c r="L42" s="43">
        <v>0</v>
      </c>
      <c r="M42" s="44">
        <v>0</v>
      </c>
      <c r="N42" s="75">
        <f t="shared" si="24"/>
        <v>0</v>
      </c>
      <c r="O42" s="80">
        <f t="shared" si="25"/>
        <v>0</v>
      </c>
      <c r="P42" s="43">
        <v>21</v>
      </c>
      <c r="Q42" s="44">
        <v>0</v>
      </c>
      <c r="R42" s="75">
        <f t="shared" si="26"/>
        <v>21</v>
      </c>
      <c r="S42" s="80">
        <f t="shared" si="27"/>
        <v>2.5362318840579712E-2</v>
      </c>
      <c r="T42" s="43">
        <v>0</v>
      </c>
      <c r="U42" s="44">
        <v>0</v>
      </c>
      <c r="V42" s="75">
        <f t="shared" si="28"/>
        <v>0</v>
      </c>
      <c r="W42" s="80" t="e">
        <f t="shared" si="29"/>
        <v>#DIV/0!</v>
      </c>
      <c r="X42" s="43">
        <v>153</v>
      </c>
      <c r="Y42" s="44">
        <v>0</v>
      </c>
      <c r="Z42" s="75">
        <f t="shared" si="30"/>
        <v>153</v>
      </c>
      <c r="AA42" s="80">
        <f t="shared" si="31"/>
        <v>2.5090193506067563E-2</v>
      </c>
      <c r="AB42" s="43">
        <v>0</v>
      </c>
      <c r="AC42" s="44">
        <v>0</v>
      </c>
      <c r="AD42" s="75">
        <f t="shared" si="32"/>
        <v>0</v>
      </c>
      <c r="AE42" s="80">
        <f t="shared" si="33"/>
        <v>0</v>
      </c>
      <c r="AF42" s="43">
        <v>0</v>
      </c>
      <c r="AG42" s="44">
        <v>0</v>
      </c>
      <c r="AH42" s="75">
        <f t="shared" si="34"/>
        <v>0</v>
      </c>
      <c r="AI42" s="80">
        <f t="shared" si="35"/>
        <v>0</v>
      </c>
      <c r="AJ42" s="43">
        <v>6</v>
      </c>
      <c r="AK42" s="44">
        <v>0</v>
      </c>
      <c r="AL42" s="75">
        <f t="shared" si="36"/>
        <v>6</v>
      </c>
      <c r="AM42" s="80">
        <f t="shared" si="37"/>
        <v>6.5934065934065936E-2</v>
      </c>
      <c r="AN42" s="43">
        <v>0</v>
      </c>
      <c r="AO42" s="44">
        <v>0</v>
      </c>
      <c r="AP42" s="75">
        <f t="shared" si="38"/>
        <v>0</v>
      </c>
      <c r="AQ42" s="80">
        <f t="shared" si="39"/>
        <v>0</v>
      </c>
    </row>
    <row r="43" spans="1:43" ht="24.95" customHeight="1" x14ac:dyDescent="0.2">
      <c r="A43" s="3">
        <v>36</v>
      </c>
      <c r="B43" s="50" t="s">
        <v>82</v>
      </c>
      <c r="D43" s="43">
        <v>0</v>
      </c>
      <c r="E43" s="44">
        <v>0</v>
      </c>
      <c r="F43" s="75">
        <f t="shared" si="20"/>
        <v>0</v>
      </c>
      <c r="G43" s="80">
        <f t="shared" si="21"/>
        <v>0</v>
      </c>
      <c r="H43" s="43">
        <v>0</v>
      </c>
      <c r="I43" s="44">
        <v>0</v>
      </c>
      <c r="J43" s="75">
        <f t="shared" si="22"/>
        <v>0</v>
      </c>
      <c r="K43" s="80">
        <f t="shared" si="23"/>
        <v>0</v>
      </c>
      <c r="L43" s="43">
        <v>0</v>
      </c>
      <c r="M43" s="44">
        <v>0</v>
      </c>
      <c r="N43" s="75">
        <f t="shared" si="24"/>
        <v>0</v>
      </c>
      <c r="O43" s="80">
        <f t="shared" si="25"/>
        <v>0</v>
      </c>
      <c r="P43" s="43">
        <v>0</v>
      </c>
      <c r="Q43" s="44">
        <v>0</v>
      </c>
      <c r="R43" s="75">
        <f t="shared" si="26"/>
        <v>0</v>
      </c>
      <c r="S43" s="80">
        <f t="shared" si="27"/>
        <v>0</v>
      </c>
      <c r="T43" s="43">
        <v>0</v>
      </c>
      <c r="U43" s="44">
        <v>0</v>
      </c>
      <c r="V43" s="75">
        <f t="shared" si="28"/>
        <v>0</v>
      </c>
      <c r="W43" s="80" t="e">
        <f t="shared" si="29"/>
        <v>#DIV/0!</v>
      </c>
      <c r="X43" s="43">
        <v>36</v>
      </c>
      <c r="Y43" s="44">
        <v>0</v>
      </c>
      <c r="Z43" s="75">
        <f t="shared" si="30"/>
        <v>36</v>
      </c>
      <c r="AA43" s="80">
        <f t="shared" si="31"/>
        <v>5.9035749426041327E-3</v>
      </c>
      <c r="AB43" s="43">
        <v>0</v>
      </c>
      <c r="AC43" s="44">
        <v>0</v>
      </c>
      <c r="AD43" s="75">
        <f t="shared" si="32"/>
        <v>0</v>
      </c>
      <c r="AE43" s="80">
        <f t="shared" si="33"/>
        <v>0</v>
      </c>
      <c r="AF43" s="43">
        <v>0</v>
      </c>
      <c r="AG43" s="44">
        <v>0</v>
      </c>
      <c r="AH43" s="75">
        <f t="shared" si="34"/>
        <v>0</v>
      </c>
      <c r="AI43" s="80">
        <f t="shared" si="35"/>
        <v>0</v>
      </c>
      <c r="AJ43" s="43">
        <v>0</v>
      </c>
      <c r="AK43" s="44">
        <v>0</v>
      </c>
      <c r="AL43" s="75">
        <f t="shared" si="36"/>
        <v>0</v>
      </c>
      <c r="AM43" s="80">
        <f t="shared" si="37"/>
        <v>0</v>
      </c>
      <c r="AN43" s="43">
        <v>0</v>
      </c>
      <c r="AO43" s="44">
        <v>0</v>
      </c>
      <c r="AP43" s="75">
        <f t="shared" si="38"/>
        <v>0</v>
      </c>
      <c r="AQ43" s="80">
        <f t="shared" si="39"/>
        <v>0</v>
      </c>
    </row>
    <row r="44" spans="1:43" ht="24.95" customHeight="1" x14ac:dyDescent="0.2">
      <c r="A44" s="3">
        <v>37</v>
      </c>
      <c r="B44" s="50" t="s">
        <v>160</v>
      </c>
      <c r="D44" s="43">
        <v>0</v>
      </c>
      <c r="E44" s="44">
        <v>0</v>
      </c>
      <c r="F44" s="75">
        <f t="shared" si="20"/>
        <v>0</v>
      </c>
      <c r="G44" s="80">
        <f t="shared" si="21"/>
        <v>0</v>
      </c>
      <c r="H44" s="43">
        <v>0</v>
      </c>
      <c r="I44" s="44">
        <v>0</v>
      </c>
      <c r="J44" s="75">
        <f t="shared" si="22"/>
        <v>0</v>
      </c>
      <c r="K44" s="80">
        <f t="shared" si="23"/>
        <v>0</v>
      </c>
      <c r="L44" s="43">
        <v>0</v>
      </c>
      <c r="M44" s="44">
        <v>0</v>
      </c>
      <c r="N44" s="75">
        <f t="shared" si="24"/>
        <v>0</v>
      </c>
      <c r="O44" s="80">
        <f t="shared" si="25"/>
        <v>0</v>
      </c>
      <c r="P44" s="43">
        <v>0</v>
      </c>
      <c r="Q44" s="44">
        <v>0</v>
      </c>
      <c r="R44" s="75">
        <f t="shared" si="26"/>
        <v>0</v>
      </c>
      <c r="S44" s="80">
        <f t="shared" si="27"/>
        <v>0</v>
      </c>
      <c r="T44" s="43">
        <v>0</v>
      </c>
      <c r="U44" s="44">
        <v>0</v>
      </c>
      <c r="V44" s="75">
        <f t="shared" si="28"/>
        <v>0</v>
      </c>
      <c r="W44" s="80" t="e">
        <f t="shared" si="29"/>
        <v>#DIV/0!</v>
      </c>
      <c r="X44" s="43">
        <v>0</v>
      </c>
      <c r="Y44" s="44">
        <v>0</v>
      </c>
      <c r="Z44" s="75">
        <f t="shared" si="30"/>
        <v>0</v>
      </c>
      <c r="AA44" s="80">
        <f t="shared" si="31"/>
        <v>0</v>
      </c>
      <c r="AB44" s="43">
        <v>0</v>
      </c>
      <c r="AC44" s="44">
        <v>0</v>
      </c>
      <c r="AD44" s="75">
        <f t="shared" si="32"/>
        <v>0</v>
      </c>
      <c r="AE44" s="80">
        <f t="shared" si="33"/>
        <v>0</v>
      </c>
      <c r="AF44" s="43">
        <v>0</v>
      </c>
      <c r="AG44" s="44">
        <v>0</v>
      </c>
      <c r="AH44" s="75">
        <f t="shared" si="34"/>
        <v>0</v>
      </c>
      <c r="AI44" s="80">
        <f t="shared" si="35"/>
        <v>0</v>
      </c>
      <c r="AJ44" s="43">
        <v>0</v>
      </c>
      <c r="AK44" s="44">
        <v>0</v>
      </c>
      <c r="AL44" s="75">
        <f t="shared" si="36"/>
        <v>0</v>
      </c>
      <c r="AM44" s="80">
        <f t="shared" si="37"/>
        <v>0</v>
      </c>
      <c r="AN44" s="43">
        <v>0</v>
      </c>
      <c r="AO44" s="44">
        <v>0</v>
      </c>
      <c r="AP44" s="75">
        <f t="shared" si="38"/>
        <v>0</v>
      </c>
      <c r="AQ44" s="80">
        <f t="shared" si="39"/>
        <v>0</v>
      </c>
    </row>
    <row r="45" spans="1:43" ht="24.95" customHeight="1" x14ac:dyDescent="0.2">
      <c r="A45" s="3">
        <v>38</v>
      </c>
      <c r="B45" s="50" t="s">
        <v>43</v>
      </c>
      <c r="D45" s="43">
        <v>0</v>
      </c>
      <c r="E45" s="44">
        <v>0</v>
      </c>
      <c r="F45" s="75">
        <f t="shared" si="20"/>
        <v>0</v>
      </c>
      <c r="G45" s="80">
        <f t="shared" si="21"/>
        <v>0</v>
      </c>
      <c r="H45" s="43">
        <v>0</v>
      </c>
      <c r="I45" s="44">
        <v>0</v>
      </c>
      <c r="J45" s="75">
        <f t="shared" si="22"/>
        <v>0</v>
      </c>
      <c r="K45" s="80">
        <f t="shared" si="23"/>
        <v>0</v>
      </c>
      <c r="L45" s="43">
        <v>0</v>
      </c>
      <c r="M45" s="44">
        <v>0</v>
      </c>
      <c r="N45" s="75">
        <f t="shared" si="24"/>
        <v>0</v>
      </c>
      <c r="O45" s="80">
        <f t="shared" si="25"/>
        <v>0</v>
      </c>
      <c r="P45" s="43">
        <v>0</v>
      </c>
      <c r="Q45" s="44">
        <v>0</v>
      </c>
      <c r="R45" s="75">
        <f t="shared" si="26"/>
        <v>0</v>
      </c>
      <c r="S45" s="80">
        <f t="shared" si="27"/>
        <v>0</v>
      </c>
      <c r="T45" s="43">
        <v>0</v>
      </c>
      <c r="U45" s="44">
        <v>0</v>
      </c>
      <c r="V45" s="75">
        <f t="shared" si="28"/>
        <v>0</v>
      </c>
      <c r="W45" s="80" t="e">
        <f t="shared" si="29"/>
        <v>#DIV/0!</v>
      </c>
      <c r="X45" s="43">
        <v>56</v>
      </c>
      <c r="Y45" s="44">
        <v>0</v>
      </c>
      <c r="Z45" s="75">
        <f t="shared" si="30"/>
        <v>56</v>
      </c>
      <c r="AA45" s="80">
        <f t="shared" si="31"/>
        <v>9.1833387996064289E-3</v>
      </c>
      <c r="AB45" s="43">
        <v>0</v>
      </c>
      <c r="AC45" s="44">
        <v>0</v>
      </c>
      <c r="AD45" s="75">
        <f t="shared" si="32"/>
        <v>0</v>
      </c>
      <c r="AE45" s="80">
        <f t="shared" si="33"/>
        <v>0</v>
      </c>
      <c r="AF45" s="43">
        <v>0</v>
      </c>
      <c r="AG45" s="44">
        <v>0</v>
      </c>
      <c r="AH45" s="75">
        <f t="shared" si="34"/>
        <v>0</v>
      </c>
      <c r="AI45" s="80">
        <f t="shared" si="35"/>
        <v>0</v>
      </c>
      <c r="AJ45" s="43">
        <v>0</v>
      </c>
      <c r="AK45" s="44">
        <v>0</v>
      </c>
      <c r="AL45" s="75">
        <f t="shared" si="36"/>
        <v>0</v>
      </c>
      <c r="AM45" s="80">
        <f t="shared" si="37"/>
        <v>0</v>
      </c>
      <c r="AN45" s="43">
        <v>0</v>
      </c>
      <c r="AO45" s="44">
        <v>0</v>
      </c>
      <c r="AP45" s="75">
        <f t="shared" si="38"/>
        <v>0</v>
      </c>
      <c r="AQ45" s="80">
        <f t="shared" si="39"/>
        <v>0</v>
      </c>
    </row>
    <row r="46" spans="1:43" ht="24.95" customHeight="1" x14ac:dyDescent="0.2">
      <c r="A46" s="3">
        <v>39</v>
      </c>
      <c r="B46" s="50" t="s">
        <v>163</v>
      </c>
      <c r="D46" s="43">
        <v>0</v>
      </c>
      <c r="E46" s="44">
        <v>0</v>
      </c>
      <c r="F46" s="75">
        <f t="shared" si="20"/>
        <v>0</v>
      </c>
      <c r="G46" s="80">
        <f t="shared" si="21"/>
        <v>0</v>
      </c>
      <c r="H46" s="43">
        <v>0</v>
      </c>
      <c r="I46" s="44">
        <v>0</v>
      </c>
      <c r="J46" s="75">
        <f t="shared" si="22"/>
        <v>0</v>
      </c>
      <c r="K46" s="80">
        <f t="shared" si="23"/>
        <v>0</v>
      </c>
      <c r="L46" s="43">
        <v>0</v>
      </c>
      <c r="M46" s="44">
        <v>0</v>
      </c>
      <c r="N46" s="75">
        <f t="shared" si="24"/>
        <v>0</v>
      </c>
      <c r="O46" s="80">
        <f t="shared" si="25"/>
        <v>0</v>
      </c>
      <c r="P46" s="43">
        <v>0</v>
      </c>
      <c r="Q46" s="44">
        <v>0</v>
      </c>
      <c r="R46" s="75">
        <f t="shared" si="26"/>
        <v>0</v>
      </c>
      <c r="S46" s="80">
        <f t="shared" si="27"/>
        <v>0</v>
      </c>
      <c r="T46" s="43">
        <v>0</v>
      </c>
      <c r="U46" s="44">
        <v>0</v>
      </c>
      <c r="V46" s="75">
        <f t="shared" si="28"/>
        <v>0</v>
      </c>
      <c r="W46" s="80" t="e">
        <f t="shared" si="29"/>
        <v>#DIV/0!</v>
      </c>
      <c r="X46" s="43">
        <v>0</v>
      </c>
      <c r="Y46" s="44">
        <v>0</v>
      </c>
      <c r="Z46" s="75">
        <f t="shared" si="30"/>
        <v>0</v>
      </c>
      <c r="AA46" s="80">
        <f t="shared" si="31"/>
        <v>0</v>
      </c>
      <c r="AB46" s="43">
        <v>0</v>
      </c>
      <c r="AC46" s="44">
        <v>0</v>
      </c>
      <c r="AD46" s="75">
        <f t="shared" si="32"/>
        <v>0</v>
      </c>
      <c r="AE46" s="80">
        <f t="shared" si="33"/>
        <v>0</v>
      </c>
      <c r="AF46" s="43">
        <v>0</v>
      </c>
      <c r="AG46" s="44">
        <v>0</v>
      </c>
      <c r="AH46" s="75">
        <f t="shared" si="34"/>
        <v>0</v>
      </c>
      <c r="AI46" s="80">
        <f t="shared" si="35"/>
        <v>0</v>
      </c>
      <c r="AJ46" s="43">
        <v>0</v>
      </c>
      <c r="AK46" s="44">
        <v>0</v>
      </c>
      <c r="AL46" s="75">
        <f t="shared" si="36"/>
        <v>0</v>
      </c>
      <c r="AM46" s="80">
        <f t="shared" si="37"/>
        <v>0</v>
      </c>
      <c r="AN46" s="43">
        <v>0</v>
      </c>
      <c r="AO46" s="44">
        <v>0</v>
      </c>
      <c r="AP46" s="75">
        <f t="shared" si="38"/>
        <v>0</v>
      </c>
      <c r="AQ46" s="80">
        <f t="shared" si="39"/>
        <v>0</v>
      </c>
    </row>
    <row r="47" spans="1:43" ht="24.95" customHeight="1" x14ac:dyDescent="0.2">
      <c r="A47" s="3">
        <v>40</v>
      </c>
      <c r="B47" s="50" t="s">
        <v>89</v>
      </c>
      <c r="D47" s="43">
        <v>0</v>
      </c>
      <c r="E47" s="44">
        <v>0</v>
      </c>
      <c r="F47" s="75">
        <f t="shared" si="20"/>
        <v>0</v>
      </c>
      <c r="G47" s="80">
        <f t="shared" si="21"/>
        <v>0</v>
      </c>
      <c r="H47" s="43">
        <v>0</v>
      </c>
      <c r="I47" s="44">
        <v>0</v>
      </c>
      <c r="J47" s="75">
        <f t="shared" si="22"/>
        <v>0</v>
      </c>
      <c r="K47" s="80">
        <f t="shared" si="23"/>
        <v>0</v>
      </c>
      <c r="L47" s="43">
        <v>0</v>
      </c>
      <c r="M47" s="44">
        <v>0</v>
      </c>
      <c r="N47" s="75">
        <f t="shared" si="24"/>
        <v>0</v>
      </c>
      <c r="O47" s="80">
        <f t="shared" si="25"/>
        <v>0</v>
      </c>
      <c r="P47" s="43">
        <v>0</v>
      </c>
      <c r="Q47" s="44">
        <v>0</v>
      </c>
      <c r="R47" s="75">
        <f t="shared" si="26"/>
        <v>0</v>
      </c>
      <c r="S47" s="80">
        <f t="shared" si="27"/>
        <v>0</v>
      </c>
      <c r="T47" s="43">
        <v>0</v>
      </c>
      <c r="U47" s="44">
        <v>0</v>
      </c>
      <c r="V47" s="75">
        <f t="shared" si="28"/>
        <v>0</v>
      </c>
      <c r="W47" s="80" t="e">
        <f t="shared" si="29"/>
        <v>#DIV/0!</v>
      </c>
      <c r="X47" s="43">
        <v>29</v>
      </c>
      <c r="Y47" s="44">
        <v>0</v>
      </c>
      <c r="Z47" s="75">
        <f t="shared" si="30"/>
        <v>29</v>
      </c>
      <c r="AA47" s="80">
        <f t="shared" si="31"/>
        <v>4.7556575926533291E-3</v>
      </c>
      <c r="AB47" s="43">
        <v>0</v>
      </c>
      <c r="AC47" s="44">
        <v>0</v>
      </c>
      <c r="AD47" s="75">
        <f t="shared" si="32"/>
        <v>0</v>
      </c>
      <c r="AE47" s="80">
        <f t="shared" si="33"/>
        <v>0</v>
      </c>
      <c r="AF47" s="43">
        <v>0</v>
      </c>
      <c r="AG47" s="44">
        <v>0</v>
      </c>
      <c r="AH47" s="75">
        <f t="shared" si="34"/>
        <v>0</v>
      </c>
      <c r="AI47" s="80">
        <f t="shared" si="35"/>
        <v>0</v>
      </c>
      <c r="AJ47" s="43">
        <v>0</v>
      </c>
      <c r="AK47" s="44">
        <v>0</v>
      </c>
      <c r="AL47" s="75">
        <f t="shared" si="36"/>
        <v>0</v>
      </c>
      <c r="AM47" s="80">
        <f t="shared" si="37"/>
        <v>0</v>
      </c>
      <c r="AN47" s="43">
        <v>0</v>
      </c>
      <c r="AO47" s="44">
        <v>0</v>
      </c>
      <c r="AP47" s="75">
        <f t="shared" si="38"/>
        <v>0</v>
      </c>
      <c r="AQ47" s="80">
        <f t="shared" si="39"/>
        <v>0</v>
      </c>
    </row>
    <row r="48" spans="1:43" ht="24.95" customHeight="1" x14ac:dyDescent="0.2">
      <c r="A48" s="3">
        <v>41</v>
      </c>
      <c r="B48" s="50" t="s">
        <v>109</v>
      </c>
      <c r="D48" s="43">
        <v>0</v>
      </c>
      <c r="E48" s="44">
        <v>0</v>
      </c>
      <c r="F48" s="75">
        <f t="shared" si="20"/>
        <v>0</v>
      </c>
      <c r="G48" s="80">
        <f t="shared" si="21"/>
        <v>0</v>
      </c>
      <c r="H48" s="43">
        <v>0</v>
      </c>
      <c r="I48" s="44">
        <v>0</v>
      </c>
      <c r="J48" s="75">
        <f t="shared" si="22"/>
        <v>0</v>
      </c>
      <c r="K48" s="80">
        <f t="shared" si="23"/>
        <v>0</v>
      </c>
      <c r="L48" s="43">
        <v>0</v>
      </c>
      <c r="M48" s="44">
        <v>0</v>
      </c>
      <c r="N48" s="75">
        <f t="shared" si="24"/>
        <v>0</v>
      </c>
      <c r="O48" s="80">
        <f t="shared" si="25"/>
        <v>0</v>
      </c>
      <c r="P48" s="43">
        <v>0</v>
      </c>
      <c r="Q48" s="44">
        <v>0</v>
      </c>
      <c r="R48" s="75">
        <f t="shared" si="26"/>
        <v>0</v>
      </c>
      <c r="S48" s="80">
        <f t="shared" si="27"/>
        <v>0</v>
      </c>
      <c r="T48" s="43">
        <v>0</v>
      </c>
      <c r="U48" s="44">
        <v>0</v>
      </c>
      <c r="V48" s="75">
        <f t="shared" si="28"/>
        <v>0</v>
      </c>
      <c r="W48" s="80" t="e">
        <f t="shared" si="29"/>
        <v>#DIV/0!</v>
      </c>
      <c r="X48" s="43">
        <v>0</v>
      </c>
      <c r="Y48" s="44">
        <v>0</v>
      </c>
      <c r="Z48" s="75">
        <f t="shared" si="30"/>
        <v>0</v>
      </c>
      <c r="AA48" s="80">
        <f t="shared" si="31"/>
        <v>0</v>
      </c>
      <c r="AB48" s="43">
        <v>0</v>
      </c>
      <c r="AC48" s="44">
        <v>0</v>
      </c>
      <c r="AD48" s="75">
        <f t="shared" si="32"/>
        <v>0</v>
      </c>
      <c r="AE48" s="80">
        <f t="shared" si="33"/>
        <v>0</v>
      </c>
      <c r="AF48" s="43">
        <v>0</v>
      </c>
      <c r="AG48" s="44">
        <v>0</v>
      </c>
      <c r="AH48" s="75">
        <f t="shared" si="34"/>
        <v>0</v>
      </c>
      <c r="AI48" s="80">
        <f t="shared" si="35"/>
        <v>0</v>
      </c>
      <c r="AJ48" s="43">
        <v>0</v>
      </c>
      <c r="AK48" s="44">
        <v>0</v>
      </c>
      <c r="AL48" s="75">
        <f t="shared" si="36"/>
        <v>0</v>
      </c>
      <c r="AM48" s="80">
        <f t="shared" si="37"/>
        <v>0</v>
      </c>
      <c r="AN48" s="43">
        <v>0</v>
      </c>
      <c r="AO48" s="44">
        <v>0</v>
      </c>
      <c r="AP48" s="75">
        <f t="shared" si="38"/>
        <v>0</v>
      </c>
      <c r="AQ48" s="80">
        <f t="shared" si="39"/>
        <v>0</v>
      </c>
    </row>
    <row r="49" spans="1:43" ht="24.95" customHeight="1" x14ac:dyDescent="0.2">
      <c r="A49" s="3">
        <v>42</v>
      </c>
      <c r="B49" s="50" t="s">
        <v>196</v>
      </c>
      <c r="D49" s="43">
        <v>0</v>
      </c>
      <c r="E49" s="44">
        <v>0</v>
      </c>
      <c r="F49" s="75">
        <f t="shared" si="20"/>
        <v>0</v>
      </c>
      <c r="G49" s="80">
        <f t="shared" si="21"/>
        <v>0</v>
      </c>
      <c r="H49" s="43">
        <v>0</v>
      </c>
      <c r="I49" s="44">
        <v>0</v>
      </c>
      <c r="J49" s="75">
        <f t="shared" si="22"/>
        <v>0</v>
      </c>
      <c r="K49" s="80">
        <f t="shared" si="23"/>
        <v>0</v>
      </c>
      <c r="L49" s="43">
        <v>0</v>
      </c>
      <c r="M49" s="44">
        <v>0</v>
      </c>
      <c r="N49" s="75">
        <f t="shared" si="24"/>
        <v>0</v>
      </c>
      <c r="O49" s="80">
        <f t="shared" si="25"/>
        <v>0</v>
      </c>
      <c r="P49" s="43">
        <v>55</v>
      </c>
      <c r="Q49" s="44">
        <v>0</v>
      </c>
      <c r="R49" s="75">
        <f t="shared" si="26"/>
        <v>55</v>
      </c>
      <c r="S49" s="80">
        <f t="shared" si="27"/>
        <v>6.6425120772946863E-2</v>
      </c>
      <c r="T49" s="43">
        <v>0</v>
      </c>
      <c r="U49" s="44">
        <v>0</v>
      </c>
      <c r="V49" s="75">
        <f t="shared" si="28"/>
        <v>0</v>
      </c>
      <c r="W49" s="80" t="e">
        <f t="shared" si="29"/>
        <v>#DIV/0!</v>
      </c>
      <c r="X49" s="43">
        <v>6</v>
      </c>
      <c r="Y49" s="44">
        <v>0</v>
      </c>
      <c r="Z49" s="75">
        <f t="shared" si="30"/>
        <v>6</v>
      </c>
      <c r="AA49" s="80">
        <f t="shared" si="31"/>
        <v>9.8392915710068872E-4</v>
      </c>
      <c r="AB49" s="43">
        <v>0</v>
      </c>
      <c r="AC49" s="44">
        <v>0</v>
      </c>
      <c r="AD49" s="75">
        <f t="shared" si="32"/>
        <v>0</v>
      </c>
      <c r="AE49" s="80">
        <f t="shared" si="33"/>
        <v>0</v>
      </c>
      <c r="AF49" s="43">
        <v>0</v>
      </c>
      <c r="AG49" s="44">
        <v>0</v>
      </c>
      <c r="AH49" s="75">
        <f t="shared" si="34"/>
        <v>0</v>
      </c>
      <c r="AI49" s="80">
        <f t="shared" si="35"/>
        <v>0</v>
      </c>
      <c r="AJ49" s="43">
        <v>0</v>
      </c>
      <c r="AK49" s="44">
        <v>0</v>
      </c>
      <c r="AL49" s="75">
        <f t="shared" si="36"/>
        <v>0</v>
      </c>
      <c r="AM49" s="80">
        <f t="shared" si="37"/>
        <v>0</v>
      </c>
      <c r="AN49" s="43">
        <v>0</v>
      </c>
      <c r="AO49" s="44">
        <v>0</v>
      </c>
      <c r="AP49" s="75">
        <f t="shared" si="38"/>
        <v>0</v>
      </c>
      <c r="AQ49" s="80">
        <f t="shared" si="39"/>
        <v>0</v>
      </c>
    </row>
    <row r="50" spans="1:43" ht="24.95" customHeight="1" x14ac:dyDescent="0.2">
      <c r="A50" s="3">
        <v>43</v>
      </c>
      <c r="B50" s="50" t="s">
        <v>49</v>
      </c>
      <c r="D50" s="43">
        <v>0</v>
      </c>
      <c r="E50" s="44">
        <v>0</v>
      </c>
      <c r="F50" s="75">
        <f t="shared" si="20"/>
        <v>0</v>
      </c>
      <c r="G50" s="80">
        <f t="shared" si="21"/>
        <v>0</v>
      </c>
      <c r="H50" s="43">
        <v>0</v>
      </c>
      <c r="I50" s="44">
        <v>0</v>
      </c>
      <c r="J50" s="75">
        <f t="shared" si="22"/>
        <v>0</v>
      </c>
      <c r="K50" s="80">
        <f t="shared" si="23"/>
        <v>0</v>
      </c>
      <c r="L50" s="43">
        <v>0</v>
      </c>
      <c r="M50" s="44">
        <v>0</v>
      </c>
      <c r="N50" s="75">
        <f t="shared" si="24"/>
        <v>0</v>
      </c>
      <c r="O50" s="80">
        <f t="shared" si="25"/>
        <v>0</v>
      </c>
      <c r="P50" s="43">
        <v>0</v>
      </c>
      <c r="Q50" s="44">
        <v>0</v>
      </c>
      <c r="R50" s="75">
        <f t="shared" si="26"/>
        <v>0</v>
      </c>
      <c r="S50" s="80">
        <f t="shared" si="27"/>
        <v>0</v>
      </c>
      <c r="T50" s="43">
        <v>0</v>
      </c>
      <c r="U50" s="44">
        <v>0</v>
      </c>
      <c r="V50" s="75">
        <f t="shared" si="28"/>
        <v>0</v>
      </c>
      <c r="W50" s="80" t="e">
        <f t="shared" si="29"/>
        <v>#DIV/0!</v>
      </c>
      <c r="X50" s="43">
        <v>3</v>
      </c>
      <c r="Y50" s="44">
        <v>0</v>
      </c>
      <c r="Z50" s="75">
        <f t="shared" si="30"/>
        <v>3</v>
      </c>
      <c r="AA50" s="80">
        <f t="shared" si="31"/>
        <v>4.9196457855034436E-4</v>
      </c>
      <c r="AB50" s="43">
        <v>0</v>
      </c>
      <c r="AC50" s="44">
        <v>0</v>
      </c>
      <c r="AD50" s="75">
        <f t="shared" si="32"/>
        <v>0</v>
      </c>
      <c r="AE50" s="80">
        <f t="shared" si="33"/>
        <v>0</v>
      </c>
      <c r="AF50" s="43">
        <v>0</v>
      </c>
      <c r="AG50" s="44">
        <v>0</v>
      </c>
      <c r="AH50" s="75">
        <f t="shared" si="34"/>
        <v>0</v>
      </c>
      <c r="AI50" s="80">
        <f t="shared" si="35"/>
        <v>0</v>
      </c>
      <c r="AJ50" s="43">
        <v>0</v>
      </c>
      <c r="AK50" s="44">
        <v>0</v>
      </c>
      <c r="AL50" s="75">
        <f t="shared" si="36"/>
        <v>0</v>
      </c>
      <c r="AM50" s="80">
        <f t="shared" si="37"/>
        <v>0</v>
      </c>
      <c r="AN50" s="43">
        <v>0</v>
      </c>
      <c r="AO50" s="44">
        <v>0</v>
      </c>
      <c r="AP50" s="75">
        <f t="shared" si="38"/>
        <v>0</v>
      </c>
      <c r="AQ50" s="80">
        <f t="shared" si="39"/>
        <v>0</v>
      </c>
    </row>
    <row r="51" spans="1:43" ht="24.95" customHeight="1" x14ac:dyDescent="0.2">
      <c r="A51" s="3">
        <v>44</v>
      </c>
      <c r="B51" s="50" t="s">
        <v>47</v>
      </c>
      <c r="D51" s="43">
        <v>0</v>
      </c>
      <c r="E51" s="44">
        <v>0</v>
      </c>
      <c r="F51" s="75">
        <f t="shared" si="20"/>
        <v>0</v>
      </c>
      <c r="G51" s="80">
        <f t="shared" si="21"/>
        <v>0</v>
      </c>
      <c r="H51" s="43">
        <v>0</v>
      </c>
      <c r="I51" s="44">
        <v>0</v>
      </c>
      <c r="J51" s="75">
        <f t="shared" si="22"/>
        <v>0</v>
      </c>
      <c r="K51" s="80">
        <f t="shared" si="23"/>
        <v>0</v>
      </c>
      <c r="L51" s="43">
        <v>0</v>
      </c>
      <c r="M51" s="44">
        <v>0</v>
      </c>
      <c r="N51" s="75">
        <f t="shared" si="24"/>
        <v>0</v>
      </c>
      <c r="O51" s="80">
        <f t="shared" si="25"/>
        <v>0</v>
      </c>
      <c r="P51" s="43">
        <v>0</v>
      </c>
      <c r="Q51" s="44">
        <v>0</v>
      </c>
      <c r="R51" s="75">
        <f t="shared" si="26"/>
        <v>0</v>
      </c>
      <c r="S51" s="80">
        <f t="shared" si="27"/>
        <v>0</v>
      </c>
      <c r="T51" s="43">
        <v>0</v>
      </c>
      <c r="U51" s="44">
        <v>0</v>
      </c>
      <c r="V51" s="75">
        <f t="shared" si="28"/>
        <v>0</v>
      </c>
      <c r="W51" s="80" t="e">
        <f t="shared" si="29"/>
        <v>#DIV/0!</v>
      </c>
      <c r="X51" s="43">
        <v>71</v>
      </c>
      <c r="Y51" s="44">
        <v>0</v>
      </c>
      <c r="Z51" s="75">
        <f t="shared" si="30"/>
        <v>71</v>
      </c>
      <c r="AA51" s="80">
        <f t="shared" si="31"/>
        <v>1.1643161692358151E-2</v>
      </c>
      <c r="AB51" s="43">
        <v>0</v>
      </c>
      <c r="AC51" s="44">
        <v>0</v>
      </c>
      <c r="AD51" s="75">
        <f t="shared" si="32"/>
        <v>0</v>
      </c>
      <c r="AE51" s="80">
        <f t="shared" si="33"/>
        <v>0</v>
      </c>
      <c r="AF51" s="43">
        <v>0</v>
      </c>
      <c r="AG51" s="44">
        <v>0</v>
      </c>
      <c r="AH51" s="75">
        <f t="shared" si="34"/>
        <v>0</v>
      </c>
      <c r="AI51" s="80">
        <f t="shared" si="35"/>
        <v>0</v>
      </c>
      <c r="AJ51" s="43">
        <v>0</v>
      </c>
      <c r="AK51" s="44">
        <v>0</v>
      </c>
      <c r="AL51" s="75">
        <f t="shared" si="36"/>
        <v>0</v>
      </c>
      <c r="AM51" s="80">
        <f t="shared" si="37"/>
        <v>0</v>
      </c>
      <c r="AN51" s="43">
        <v>8</v>
      </c>
      <c r="AO51" s="44">
        <v>0</v>
      </c>
      <c r="AP51" s="75">
        <f t="shared" si="38"/>
        <v>8</v>
      </c>
      <c r="AQ51" s="80">
        <f t="shared" si="39"/>
        <v>4.8192771084337352E-2</v>
      </c>
    </row>
    <row r="52" spans="1:43" ht="24.95" customHeight="1" x14ac:dyDescent="0.2">
      <c r="A52" s="3">
        <v>45</v>
      </c>
      <c r="B52" s="50" t="s">
        <v>44</v>
      </c>
      <c r="D52" s="43">
        <v>0</v>
      </c>
      <c r="E52" s="44">
        <v>0</v>
      </c>
      <c r="F52" s="75">
        <f t="shared" si="20"/>
        <v>0</v>
      </c>
      <c r="G52" s="80">
        <f t="shared" si="21"/>
        <v>0</v>
      </c>
      <c r="H52" s="43">
        <v>0</v>
      </c>
      <c r="I52" s="44">
        <v>0</v>
      </c>
      <c r="J52" s="75">
        <f t="shared" si="22"/>
        <v>0</v>
      </c>
      <c r="K52" s="80">
        <f t="shared" si="23"/>
        <v>0</v>
      </c>
      <c r="L52" s="43">
        <v>0</v>
      </c>
      <c r="M52" s="44">
        <v>0</v>
      </c>
      <c r="N52" s="75">
        <f t="shared" si="24"/>
        <v>0</v>
      </c>
      <c r="O52" s="80">
        <f t="shared" si="25"/>
        <v>0</v>
      </c>
      <c r="P52" s="43">
        <v>63</v>
      </c>
      <c r="Q52" s="44">
        <v>0</v>
      </c>
      <c r="R52" s="75">
        <f t="shared" si="26"/>
        <v>63</v>
      </c>
      <c r="S52" s="80">
        <f t="shared" si="27"/>
        <v>7.6086956521739135E-2</v>
      </c>
      <c r="T52" s="43">
        <v>0</v>
      </c>
      <c r="U52" s="44">
        <v>0</v>
      </c>
      <c r="V52" s="75">
        <f t="shared" si="28"/>
        <v>0</v>
      </c>
      <c r="W52" s="80" t="e">
        <f t="shared" si="29"/>
        <v>#DIV/0!</v>
      </c>
      <c r="X52" s="43">
        <v>239</v>
      </c>
      <c r="Y52" s="44">
        <v>0</v>
      </c>
      <c r="Z52" s="75">
        <f t="shared" si="30"/>
        <v>239</v>
      </c>
      <c r="AA52" s="80">
        <f t="shared" si="31"/>
        <v>3.9193178091177436E-2</v>
      </c>
      <c r="AB52" s="43">
        <v>0</v>
      </c>
      <c r="AC52" s="44">
        <v>0</v>
      </c>
      <c r="AD52" s="75">
        <f t="shared" si="32"/>
        <v>0</v>
      </c>
      <c r="AE52" s="80">
        <f t="shared" si="33"/>
        <v>0</v>
      </c>
      <c r="AF52" s="43">
        <v>0</v>
      </c>
      <c r="AG52" s="44">
        <v>0</v>
      </c>
      <c r="AH52" s="75">
        <f t="shared" si="34"/>
        <v>0</v>
      </c>
      <c r="AI52" s="80">
        <f t="shared" si="35"/>
        <v>0</v>
      </c>
      <c r="AJ52" s="43">
        <v>2</v>
      </c>
      <c r="AK52" s="44">
        <v>0</v>
      </c>
      <c r="AL52" s="75">
        <f t="shared" si="36"/>
        <v>2</v>
      </c>
      <c r="AM52" s="80">
        <f t="shared" si="37"/>
        <v>2.197802197802198E-2</v>
      </c>
      <c r="AN52" s="43">
        <v>26</v>
      </c>
      <c r="AO52" s="44">
        <v>0</v>
      </c>
      <c r="AP52" s="75">
        <f t="shared" si="38"/>
        <v>26</v>
      </c>
      <c r="AQ52" s="80">
        <f t="shared" si="39"/>
        <v>0.15662650602409639</v>
      </c>
    </row>
    <row r="53" spans="1:43" ht="24.95" customHeight="1" x14ac:dyDescent="0.2">
      <c r="A53" s="3">
        <v>46</v>
      </c>
      <c r="B53" s="50" t="s">
        <v>112</v>
      </c>
      <c r="D53" s="43">
        <v>0</v>
      </c>
      <c r="E53" s="44">
        <v>0</v>
      </c>
      <c r="F53" s="75">
        <f t="shared" si="20"/>
        <v>0</v>
      </c>
      <c r="G53" s="80">
        <f t="shared" si="21"/>
        <v>0</v>
      </c>
      <c r="H53" s="43">
        <v>1563</v>
      </c>
      <c r="I53" s="44">
        <v>0</v>
      </c>
      <c r="J53" s="75">
        <f t="shared" si="22"/>
        <v>1563</v>
      </c>
      <c r="K53" s="80">
        <f t="shared" si="23"/>
        <v>0.45768667642752564</v>
      </c>
      <c r="L53" s="43">
        <v>0</v>
      </c>
      <c r="M53" s="44">
        <v>0</v>
      </c>
      <c r="N53" s="75">
        <f t="shared" si="24"/>
        <v>0</v>
      </c>
      <c r="O53" s="80">
        <f t="shared" si="25"/>
        <v>0</v>
      </c>
      <c r="P53" s="43">
        <v>8</v>
      </c>
      <c r="Q53" s="44">
        <v>0</v>
      </c>
      <c r="R53" s="75">
        <f t="shared" si="26"/>
        <v>8</v>
      </c>
      <c r="S53" s="80">
        <f t="shared" si="27"/>
        <v>9.6618357487922701E-3</v>
      </c>
      <c r="T53" s="43">
        <v>0</v>
      </c>
      <c r="U53" s="44">
        <v>0</v>
      </c>
      <c r="V53" s="75">
        <f t="shared" si="28"/>
        <v>0</v>
      </c>
      <c r="W53" s="80" t="e">
        <f t="shared" si="29"/>
        <v>#DIV/0!</v>
      </c>
      <c r="X53" s="43">
        <v>0</v>
      </c>
      <c r="Y53" s="44">
        <v>0</v>
      </c>
      <c r="Z53" s="75">
        <f t="shared" si="30"/>
        <v>0</v>
      </c>
      <c r="AA53" s="80">
        <f t="shared" si="31"/>
        <v>0</v>
      </c>
      <c r="AB53" s="43">
        <v>0</v>
      </c>
      <c r="AC53" s="44">
        <v>0</v>
      </c>
      <c r="AD53" s="75">
        <f t="shared" si="32"/>
        <v>0</v>
      </c>
      <c r="AE53" s="80">
        <f t="shared" si="33"/>
        <v>0</v>
      </c>
      <c r="AF53" s="43">
        <v>0</v>
      </c>
      <c r="AG53" s="44">
        <v>0</v>
      </c>
      <c r="AH53" s="75">
        <f t="shared" si="34"/>
        <v>0</v>
      </c>
      <c r="AI53" s="80">
        <f t="shared" si="35"/>
        <v>0</v>
      </c>
      <c r="AJ53" s="43">
        <v>0</v>
      </c>
      <c r="AK53" s="44">
        <v>0</v>
      </c>
      <c r="AL53" s="75">
        <f t="shared" si="36"/>
        <v>0</v>
      </c>
      <c r="AM53" s="80">
        <f t="shared" si="37"/>
        <v>0</v>
      </c>
      <c r="AN53" s="43">
        <v>0</v>
      </c>
      <c r="AO53" s="44">
        <v>0</v>
      </c>
      <c r="AP53" s="75">
        <f t="shared" si="38"/>
        <v>0</v>
      </c>
      <c r="AQ53" s="80">
        <f t="shared" si="39"/>
        <v>0</v>
      </c>
    </row>
    <row r="54" spans="1:43" ht="24.95" customHeight="1" x14ac:dyDescent="0.2">
      <c r="A54" s="3">
        <v>47</v>
      </c>
      <c r="B54" s="50" t="s">
        <v>72</v>
      </c>
      <c r="D54" s="43">
        <v>0</v>
      </c>
      <c r="E54" s="44">
        <v>0</v>
      </c>
      <c r="F54" s="75">
        <f t="shared" si="20"/>
        <v>0</v>
      </c>
      <c r="G54" s="80">
        <f t="shared" si="21"/>
        <v>0</v>
      </c>
      <c r="H54" s="43">
        <v>995</v>
      </c>
      <c r="I54" s="44">
        <v>0</v>
      </c>
      <c r="J54" s="75">
        <f t="shared" si="22"/>
        <v>995</v>
      </c>
      <c r="K54" s="80">
        <f t="shared" si="23"/>
        <v>0.29136163982430452</v>
      </c>
      <c r="L54" s="43">
        <v>0</v>
      </c>
      <c r="M54" s="44">
        <v>0</v>
      </c>
      <c r="N54" s="75">
        <f t="shared" si="24"/>
        <v>0</v>
      </c>
      <c r="O54" s="80">
        <f t="shared" si="25"/>
        <v>0</v>
      </c>
      <c r="P54" s="43">
        <v>101</v>
      </c>
      <c r="Q54" s="44">
        <v>0</v>
      </c>
      <c r="R54" s="75">
        <f t="shared" si="26"/>
        <v>101</v>
      </c>
      <c r="S54" s="80">
        <f t="shared" si="27"/>
        <v>0.12198067632850242</v>
      </c>
      <c r="T54" s="43">
        <v>0</v>
      </c>
      <c r="U54" s="44">
        <v>0</v>
      </c>
      <c r="V54" s="75">
        <f t="shared" si="28"/>
        <v>0</v>
      </c>
      <c r="W54" s="80" t="e">
        <f t="shared" si="29"/>
        <v>#DIV/0!</v>
      </c>
      <c r="X54" s="43">
        <v>48</v>
      </c>
      <c r="Y54" s="44">
        <v>0</v>
      </c>
      <c r="Z54" s="75">
        <f t="shared" si="30"/>
        <v>48</v>
      </c>
      <c r="AA54" s="80">
        <f t="shared" si="31"/>
        <v>7.8714332568055097E-3</v>
      </c>
      <c r="AB54" s="43">
        <v>0</v>
      </c>
      <c r="AC54" s="44">
        <v>0</v>
      </c>
      <c r="AD54" s="75">
        <f t="shared" si="32"/>
        <v>0</v>
      </c>
      <c r="AE54" s="80">
        <f t="shared" si="33"/>
        <v>0</v>
      </c>
      <c r="AF54" s="43">
        <v>0</v>
      </c>
      <c r="AG54" s="44">
        <v>0</v>
      </c>
      <c r="AH54" s="75">
        <f t="shared" si="34"/>
        <v>0</v>
      </c>
      <c r="AI54" s="80">
        <f t="shared" si="35"/>
        <v>0</v>
      </c>
      <c r="AJ54" s="43">
        <v>0</v>
      </c>
      <c r="AK54" s="44">
        <v>0</v>
      </c>
      <c r="AL54" s="75">
        <f t="shared" si="36"/>
        <v>0</v>
      </c>
      <c r="AM54" s="80">
        <f t="shared" si="37"/>
        <v>0</v>
      </c>
      <c r="AN54" s="43">
        <v>0</v>
      </c>
      <c r="AO54" s="44">
        <v>0</v>
      </c>
      <c r="AP54" s="75">
        <f t="shared" si="38"/>
        <v>0</v>
      </c>
      <c r="AQ54" s="80">
        <f t="shared" si="39"/>
        <v>0</v>
      </c>
    </row>
    <row r="55" spans="1:43" ht="24.95" customHeight="1" x14ac:dyDescent="0.2">
      <c r="A55" s="3">
        <v>48</v>
      </c>
      <c r="B55" s="50" t="s">
        <v>50</v>
      </c>
      <c r="D55" s="43">
        <v>0</v>
      </c>
      <c r="E55" s="44">
        <v>0</v>
      </c>
      <c r="F55" s="75">
        <f t="shared" si="20"/>
        <v>0</v>
      </c>
      <c r="G55" s="80">
        <f t="shared" si="21"/>
        <v>0</v>
      </c>
      <c r="H55" s="43">
        <v>423</v>
      </c>
      <c r="I55" s="44">
        <v>0</v>
      </c>
      <c r="J55" s="75">
        <f t="shared" si="22"/>
        <v>423</v>
      </c>
      <c r="K55" s="80">
        <f t="shared" si="23"/>
        <v>0.12386530014641288</v>
      </c>
      <c r="L55" s="43">
        <v>8</v>
      </c>
      <c r="M55" s="44">
        <v>0</v>
      </c>
      <c r="N55" s="75">
        <f t="shared" si="24"/>
        <v>8</v>
      </c>
      <c r="O55" s="80">
        <f t="shared" si="25"/>
        <v>5.4533060668029995E-3</v>
      </c>
      <c r="P55" s="43">
        <v>0</v>
      </c>
      <c r="Q55" s="44">
        <v>0</v>
      </c>
      <c r="R55" s="75">
        <f t="shared" si="26"/>
        <v>0</v>
      </c>
      <c r="S55" s="80">
        <f t="shared" si="27"/>
        <v>0</v>
      </c>
      <c r="T55" s="43">
        <v>0</v>
      </c>
      <c r="U55" s="44">
        <v>0</v>
      </c>
      <c r="V55" s="75">
        <f t="shared" si="28"/>
        <v>0</v>
      </c>
      <c r="W55" s="80" t="e">
        <f t="shared" si="29"/>
        <v>#DIV/0!</v>
      </c>
      <c r="X55" s="43">
        <v>164</v>
      </c>
      <c r="Y55" s="44">
        <v>0</v>
      </c>
      <c r="Z55" s="75">
        <f t="shared" si="30"/>
        <v>164</v>
      </c>
      <c r="AA55" s="80">
        <f t="shared" si="31"/>
        <v>2.6894063627418825E-2</v>
      </c>
      <c r="AB55" s="43">
        <v>0</v>
      </c>
      <c r="AC55" s="44">
        <v>0</v>
      </c>
      <c r="AD55" s="75">
        <f t="shared" si="32"/>
        <v>0</v>
      </c>
      <c r="AE55" s="80">
        <f t="shared" si="33"/>
        <v>0</v>
      </c>
      <c r="AF55" s="43">
        <v>0</v>
      </c>
      <c r="AG55" s="44">
        <v>0</v>
      </c>
      <c r="AH55" s="75">
        <f t="shared" si="34"/>
        <v>0</v>
      </c>
      <c r="AI55" s="80">
        <f t="shared" si="35"/>
        <v>0</v>
      </c>
      <c r="AJ55" s="43">
        <v>0</v>
      </c>
      <c r="AK55" s="44">
        <v>0</v>
      </c>
      <c r="AL55" s="75">
        <f t="shared" si="36"/>
        <v>0</v>
      </c>
      <c r="AM55" s="80">
        <f t="shared" si="37"/>
        <v>0</v>
      </c>
      <c r="AN55" s="43">
        <v>0</v>
      </c>
      <c r="AO55" s="44">
        <v>0</v>
      </c>
      <c r="AP55" s="75">
        <f t="shared" si="38"/>
        <v>0</v>
      </c>
      <c r="AQ55" s="80">
        <f t="shared" si="39"/>
        <v>0</v>
      </c>
    </row>
    <row r="56" spans="1:43" ht="24.95" customHeight="1" x14ac:dyDescent="0.2">
      <c r="A56" s="3">
        <v>49</v>
      </c>
      <c r="B56" s="50" t="s">
        <v>83</v>
      </c>
      <c r="D56" s="43">
        <v>0</v>
      </c>
      <c r="E56" s="44">
        <v>0</v>
      </c>
      <c r="F56" s="75">
        <f t="shared" si="20"/>
        <v>0</v>
      </c>
      <c r="G56" s="80">
        <f t="shared" si="21"/>
        <v>0</v>
      </c>
      <c r="H56" s="43">
        <v>0</v>
      </c>
      <c r="I56" s="44">
        <v>0</v>
      </c>
      <c r="J56" s="75">
        <f t="shared" si="22"/>
        <v>0</v>
      </c>
      <c r="K56" s="80">
        <f t="shared" si="23"/>
        <v>0</v>
      </c>
      <c r="L56" s="43">
        <v>0</v>
      </c>
      <c r="M56" s="44">
        <v>0</v>
      </c>
      <c r="N56" s="75">
        <f t="shared" si="24"/>
        <v>0</v>
      </c>
      <c r="O56" s="80">
        <f t="shared" si="25"/>
        <v>0</v>
      </c>
      <c r="P56" s="43">
        <v>0</v>
      </c>
      <c r="Q56" s="44">
        <v>0</v>
      </c>
      <c r="R56" s="75">
        <f t="shared" si="26"/>
        <v>0</v>
      </c>
      <c r="S56" s="80">
        <f t="shared" si="27"/>
        <v>0</v>
      </c>
      <c r="T56" s="43">
        <v>0</v>
      </c>
      <c r="U56" s="44">
        <v>0</v>
      </c>
      <c r="V56" s="75">
        <f t="shared" si="28"/>
        <v>0</v>
      </c>
      <c r="W56" s="80" t="e">
        <f t="shared" si="29"/>
        <v>#DIV/0!</v>
      </c>
      <c r="X56" s="43">
        <v>31</v>
      </c>
      <c r="Y56" s="44">
        <v>0</v>
      </c>
      <c r="Z56" s="75">
        <f t="shared" si="30"/>
        <v>31</v>
      </c>
      <c r="AA56" s="80">
        <f t="shared" si="31"/>
        <v>5.0836339783535585E-3</v>
      </c>
      <c r="AB56" s="43">
        <v>0</v>
      </c>
      <c r="AC56" s="44">
        <v>0</v>
      </c>
      <c r="AD56" s="75">
        <f t="shared" si="32"/>
        <v>0</v>
      </c>
      <c r="AE56" s="80">
        <f t="shared" si="33"/>
        <v>0</v>
      </c>
      <c r="AF56" s="43">
        <v>0</v>
      </c>
      <c r="AG56" s="44">
        <v>0</v>
      </c>
      <c r="AH56" s="75">
        <f t="shared" si="34"/>
        <v>0</v>
      </c>
      <c r="AI56" s="80">
        <f t="shared" si="35"/>
        <v>0</v>
      </c>
      <c r="AJ56" s="43">
        <v>0</v>
      </c>
      <c r="AK56" s="44">
        <v>0</v>
      </c>
      <c r="AL56" s="75">
        <f t="shared" si="36"/>
        <v>0</v>
      </c>
      <c r="AM56" s="80">
        <f t="shared" si="37"/>
        <v>0</v>
      </c>
      <c r="AN56" s="43">
        <v>0</v>
      </c>
      <c r="AO56" s="44">
        <v>0</v>
      </c>
      <c r="AP56" s="75">
        <f t="shared" si="38"/>
        <v>0</v>
      </c>
      <c r="AQ56" s="80">
        <f t="shared" si="39"/>
        <v>0</v>
      </c>
    </row>
    <row r="57" spans="1:43" ht="24.95" customHeight="1" x14ac:dyDescent="0.2">
      <c r="A57" s="3">
        <v>50</v>
      </c>
      <c r="B57" s="50" t="s">
        <v>76</v>
      </c>
      <c r="D57" s="43">
        <v>0</v>
      </c>
      <c r="E57" s="44">
        <v>0</v>
      </c>
      <c r="F57" s="75">
        <f t="shared" si="20"/>
        <v>0</v>
      </c>
      <c r="G57" s="80">
        <f t="shared" si="21"/>
        <v>0</v>
      </c>
      <c r="H57" s="43">
        <v>0</v>
      </c>
      <c r="I57" s="44">
        <v>0</v>
      </c>
      <c r="J57" s="75">
        <f t="shared" si="22"/>
        <v>0</v>
      </c>
      <c r="K57" s="80">
        <f t="shared" si="23"/>
        <v>0</v>
      </c>
      <c r="L57" s="43">
        <v>0</v>
      </c>
      <c r="M57" s="44">
        <v>0</v>
      </c>
      <c r="N57" s="75">
        <f t="shared" si="24"/>
        <v>0</v>
      </c>
      <c r="O57" s="80">
        <f t="shared" si="25"/>
        <v>0</v>
      </c>
      <c r="P57" s="43">
        <v>0</v>
      </c>
      <c r="Q57" s="44">
        <v>0</v>
      </c>
      <c r="R57" s="75">
        <f t="shared" si="26"/>
        <v>0</v>
      </c>
      <c r="S57" s="80">
        <f t="shared" si="27"/>
        <v>0</v>
      </c>
      <c r="T57" s="43">
        <v>0</v>
      </c>
      <c r="U57" s="44">
        <v>0</v>
      </c>
      <c r="V57" s="75">
        <f t="shared" si="28"/>
        <v>0</v>
      </c>
      <c r="W57" s="80" t="e">
        <f t="shared" si="29"/>
        <v>#DIV/0!</v>
      </c>
      <c r="X57" s="43">
        <v>20</v>
      </c>
      <c r="Y57" s="44">
        <v>0</v>
      </c>
      <c r="Z57" s="75">
        <f t="shared" si="30"/>
        <v>20</v>
      </c>
      <c r="AA57" s="80">
        <f t="shared" si="31"/>
        <v>3.2797638570022957E-3</v>
      </c>
      <c r="AB57" s="43">
        <v>0</v>
      </c>
      <c r="AC57" s="44">
        <v>0</v>
      </c>
      <c r="AD57" s="75">
        <f t="shared" si="32"/>
        <v>0</v>
      </c>
      <c r="AE57" s="80">
        <f t="shared" si="33"/>
        <v>0</v>
      </c>
      <c r="AF57" s="43">
        <v>0</v>
      </c>
      <c r="AG57" s="44">
        <v>0</v>
      </c>
      <c r="AH57" s="75">
        <f t="shared" si="34"/>
        <v>0</v>
      </c>
      <c r="AI57" s="80">
        <f t="shared" si="35"/>
        <v>0</v>
      </c>
      <c r="AJ57" s="43">
        <v>0</v>
      </c>
      <c r="AK57" s="44">
        <v>0</v>
      </c>
      <c r="AL57" s="75">
        <f t="shared" si="36"/>
        <v>0</v>
      </c>
      <c r="AM57" s="80">
        <f t="shared" si="37"/>
        <v>0</v>
      </c>
      <c r="AN57" s="43">
        <v>0</v>
      </c>
      <c r="AO57" s="44">
        <v>0</v>
      </c>
      <c r="AP57" s="75">
        <f t="shared" si="38"/>
        <v>0</v>
      </c>
      <c r="AQ57" s="80">
        <f t="shared" si="39"/>
        <v>0</v>
      </c>
    </row>
    <row r="58" spans="1:43" ht="24.95" customHeight="1" x14ac:dyDescent="0.2">
      <c r="A58" s="3">
        <v>51</v>
      </c>
      <c r="B58" s="50" t="s">
        <v>46</v>
      </c>
      <c r="D58" s="43">
        <v>0</v>
      </c>
      <c r="E58" s="44">
        <v>0</v>
      </c>
      <c r="F58" s="75">
        <f t="shared" si="20"/>
        <v>0</v>
      </c>
      <c r="G58" s="80">
        <f t="shared" si="21"/>
        <v>0</v>
      </c>
      <c r="H58" s="43">
        <v>0</v>
      </c>
      <c r="I58" s="44">
        <v>0</v>
      </c>
      <c r="J58" s="75">
        <f t="shared" si="22"/>
        <v>0</v>
      </c>
      <c r="K58" s="80">
        <f t="shared" si="23"/>
        <v>0</v>
      </c>
      <c r="L58" s="43">
        <v>0</v>
      </c>
      <c r="M58" s="44">
        <v>0</v>
      </c>
      <c r="N58" s="75">
        <f t="shared" si="24"/>
        <v>0</v>
      </c>
      <c r="O58" s="80">
        <f t="shared" si="25"/>
        <v>0</v>
      </c>
      <c r="P58" s="43">
        <v>1</v>
      </c>
      <c r="Q58" s="44">
        <v>0</v>
      </c>
      <c r="R58" s="75">
        <f t="shared" si="26"/>
        <v>1</v>
      </c>
      <c r="S58" s="80">
        <f t="shared" si="27"/>
        <v>1.2077294685990338E-3</v>
      </c>
      <c r="T58" s="43">
        <v>0</v>
      </c>
      <c r="U58" s="44">
        <v>0</v>
      </c>
      <c r="V58" s="75">
        <f t="shared" si="28"/>
        <v>0</v>
      </c>
      <c r="W58" s="80" t="e">
        <f t="shared" si="29"/>
        <v>#DIV/0!</v>
      </c>
      <c r="X58" s="43">
        <v>523</v>
      </c>
      <c r="Y58" s="44">
        <v>0</v>
      </c>
      <c r="Z58" s="75">
        <f t="shared" si="30"/>
        <v>523</v>
      </c>
      <c r="AA58" s="80">
        <f t="shared" si="31"/>
        <v>8.5765824860610032E-2</v>
      </c>
      <c r="AB58" s="43">
        <v>0</v>
      </c>
      <c r="AC58" s="44">
        <v>0</v>
      </c>
      <c r="AD58" s="75">
        <f t="shared" si="32"/>
        <v>0</v>
      </c>
      <c r="AE58" s="80">
        <f t="shared" si="33"/>
        <v>0</v>
      </c>
      <c r="AF58" s="43">
        <v>0</v>
      </c>
      <c r="AG58" s="44">
        <v>0</v>
      </c>
      <c r="AH58" s="75">
        <f t="shared" si="34"/>
        <v>0</v>
      </c>
      <c r="AI58" s="80">
        <f t="shared" si="35"/>
        <v>0</v>
      </c>
      <c r="AJ58" s="43">
        <v>0</v>
      </c>
      <c r="AK58" s="44">
        <v>0</v>
      </c>
      <c r="AL58" s="75">
        <f t="shared" si="36"/>
        <v>0</v>
      </c>
      <c r="AM58" s="80">
        <f t="shared" si="37"/>
        <v>0</v>
      </c>
      <c r="AN58" s="43">
        <v>0</v>
      </c>
      <c r="AO58" s="44">
        <v>0</v>
      </c>
      <c r="AP58" s="75">
        <f t="shared" si="38"/>
        <v>0</v>
      </c>
      <c r="AQ58" s="80">
        <f t="shared" si="39"/>
        <v>0</v>
      </c>
    </row>
    <row r="59" spans="1:43" ht="24.95" customHeight="1" x14ac:dyDescent="0.2">
      <c r="A59" s="3">
        <v>52</v>
      </c>
      <c r="B59" s="50" t="s">
        <v>41</v>
      </c>
      <c r="D59" s="43">
        <v>0</v>
      </c>
      <c r="E59" s="44">
        <v>0</v>
      </c>
      <c r="F59" s="75">
        <f t="shared" si="20"/>
        <v>0</v>
      </c>
      <c r="G59" s="80">
        <f t="shared" si="21"/>
        <v>0</v>
      </c>
      <c r="H59" s="43">
        <v>0</v>
      </c>
      <c r="I59" s="44">
        <v>0</v>
      </c>
      <c r="J59" s="75">
        <f t="shared" si="22"/>
        <v>0</v>
      </c>
      <c r="K59" s="80">
        <f t="shared" si="23"/>
        <v>0</v>
      </c>
      <c r="L59" s="43">
        <v>0</v>
      </c>
      <c r="M59" s="44">
        <v>0</v>
      </c>
      <c r="N59" s="75">
        <f t="shared" si="24"/>
        <v>0</v>
      </c>
      <c r="O59" s="80">
        <f t="shared" si="25"/>
        <v>0</v>
      </c>
      <c r="P59" s="43">
        <v>5</v>
      </c>
      <c r="Q59" s="44">
        <v>0</v>
      </c>
      <c r="R59" s="75">
        <f t="shared" si="26"/>
        <v>5</v>
      </c>
      <c r="S59" s="80">
        <f t="shared" si="27"/>
        <v>6.038647342995169E-3</v>
      </c>
      <c r="T59" s="43">
        <v>0</v>
      </c>
      <c r="U59" s="44">
        <v>0</v>
      </c>
      <c r="V59" s="75">
        <f t="shared" si="28"/>
        <v>0</v>
      </c>
      <c r="W59" s="80" t="e">
        <f t="shared" si="29"/>
        <v>#DIV/0!</v>
      </c>
      <c r="X59" s="43">
        <v>770</v>
      </c>
      <c r="Y59" s="44">
        <v>0</v>
      </c>
      <c r="Z59" s="75">
        <f t="shared" si="30"/>
        <v>770</v>
      </c>
      <c r="AA59" s="80">
        <f t="shared" si="31"/>
        <v>0.12627090849458839</v>
      </c>
      <c r="AB59" s="43">
        <v>0</v>
      </c>
      <c r="AC59" s="44">
        <v>0</v>
      </c>
      <c r="AD59" s="75">
        <f t="shared" si="32"/>
        <v>0</v>
      </c>
      <c r="AE59" s="80">
        <f t="shared" si="33"/>
        <v>0</v>
      </c>
      <c r="AF59" s="43">
        <v>0</v>
      </c>
      <c r="AG59" s="44">
        <v>0</v>
      </c>
      <c r="AH59" s="75">
        <f t="shared" si="34"/>
        <v>0</v>
      </c>
      <c r="AI59" s="80">
        <f t="shared" si="35"/>
        <v>0</v>
      </c>
      <c r="AJ59" s="43">
        <v>1</v>
      </c>
      <c r="AK59" s="44">
        <v>0</v>
      </c>
      <c r="AL59" s="75">
        <f t="shared" si="36"/>
        <v>1</v>
      </c>
      <c r="AM59" s="80">
        <f t="shared" si="37"/>
        <v>1.098901098901099E-2</v>
      </c>
      <c r="AN59" s="43">
        <v>110</v>
      </c>
      <c r="AO59" s="44">
        <v>0</v>
      </c>
      <c r="AP59" s="75">
        <f t="shared" si="38"/>
        <v>110</v>
      </c>
      <c r="AQ59" s="80">
        <f t="shared" si="39"/>
        <v>0.66265060240963858</v>
      </c>
    </row>
    <row r="60" spans="1:43" ht="24.95" customHeight="1" x14ac:dyDescent="0.2">
      <c r="A60" s="3">
        <v>53</v>
      </c>
      <c r="B60" s="50" t="s">
        <v>48</v>
      </c>
      <c r="D60" s="43">
        <v>0</v>
      </c>
      <c r="E60" s="44">
        <v>0</v>
      </c>
      <c r="F60" s="75">
        <f t="shared" si="20"/>
        <v>0</v>
      </c>
      <c r="G60" s="80">
        <f t="shared" si="21"/>
        <v>0</v>
      </c>
      <c r="H60" s="43">
        <v>347</v>
      </c>
      <c r="I60" s="44">
        <v>0</v>
      </c>
      <c r="J60" s="75">
        <f t="shared" si="22"/>
        <v>347</v>
      </c>
      <c r="K60" s="80">
        <f t="shared" si="23"/>
        <v>0.10161054172767203</v>
      </c>
      <c r="L60" s="43">
        <v>61</v>
      </c>
      <c r="M60" s="44">
        <v>0</v>
      </c>
      <c r="N60" s="75">
        <f t="shared" si="24"/>
        <v>61</v>
      </c>
      <c r="O60" s="80">
        <f t="shared" si="25"/>
        <v>4.1581458759372872E-2</v>
      </c>
      <c r="P60" s="43">
        <v>13</v>
      </c>
      <c r="Q60" s="44">
        <v>0</v>
      </c>
      <c r="R60" s="75">
        <f t="shared" si="26"/>
        <v>13</v>
      </c>
      <c r="S60" s="80">
        <f t="shared" si="27"/>
        <v>1.570048309178744E-2</v>
      </c>
      <c r="T60" s="43">
        <v>0</v>
      </c>
      <c r="U60" s="44">
        <v>0</v>
      </c>
      <c r="V60" s="75">
        <f t="shared" si="28"/>
        <v>0</v>
      </c>
      <c r="W60" s="80" t="e">
        <f t="shared" si="29"/>
        <v>#DIV/0!</v>
      </c>
      <c r="X60" s="43">
        <v>66</v>
      </c>
      <c r="Y60" s="44">
        <v>0</v>
      </c>
      <c r="Z60" s="75">
        <f t="shared" si="30"/>
        <v>66</v>
      </c>
      <c r="AA60" s="80">
        <f t="shared" si="31"/>
        <v>1.0823220728107576E-2</v>
      </c>
      <c r="AB60" s="43">
        <v>10</v>
      </c>
      <c r="AC60" s="44">
        <v>0</v>
      </c>
      <c r="AD60" s="75">
        <f t="shared" si="32"/>
        <v>10</v>
      </c>
      <c r="AE60" s="80">
        <f t="shared" si="33"/>
        <v>3.2679738562091505E-2</v>
      </c>
      <c r="AF60" s="43">
        <v>1</v>
      </c>
      <c r="AG60" s="44">
        <v>0</v>
      </c>
      <c r="AH60" s="75">
        <f t="shared" si="34"/>
        <v>1</v>
      </c>
      <c r="AI60" s="80">
        <f t="shared" si="35"/>
        <v>5.2631578947368418E-2</v>
      </c>
      <c r="AJ60" s="43">
        <v>0</v>
      </c>
      <c r="AK60" s="44">
        <v>0</v>
      </c>
      <c r="AL60" s="75">
        <f t="shared" si="36"/>
        <v>0</v>
      </c>
      <c r="AM60" s="80">
        <f t="shared" si="37"/>
        <v>0</v>
      </c>
      <c r="AN60" s="43">
        <v>1</v>
      </c>
      <c r="AO60" s="44">
        <v>0</v>
      </c>
      <c r="AP60" s="75">
        <f t="shared" si="38"/>
        <v>1</v>
      </c>
      <c r="AQ60" s="80">
        <f t="shared" si="39"/>
        <v>6.024096385542169E-3</v>
      </c>
    </row>
    <row r="61" spans="1:43" ht="24.95" customHeight="1" x14ac:dyDescent="0.2">
      <c r="A61" s="3">
        <v>54</v>
      </c>
      <c r="B61" s="50" t="s">
        <v>107</v>
      </c>
      <c r="D61" s="43">
        <v>0</v>
      </c>
      <c r="E61" s="44">
        <v>0</v>
      </c>
      <c r="F61" s="75">
        <f t="shared" si="20"/>
        <v>0</v>
      </c>
      <c r="G61" s="80">
        <f t="shared" si="21"/>
        <v>0</v>
      </c>
      <c r="H61" s="43">
        <v>0</v>
      </c>
      <c r="I61" s="44">
        <v>0</v>
      </c>
      <c r="J61" s="75">
        <f t="shared" si="22"/>
        <v>0</v>
      </c>
      <c r="K61" s="80">
        <f t="shared" si="23"/>
        <v>0</v>
      </c>
      <c r="L61" s="43">
        <v>0</v>
      </c>
      <c r="M61" s="44">
        <v>0</v>
      </c>
      <c r="N61" s="75">
        <f t="shared" si="24"/>
        <v>0</v>
      </c>
      <c r="O61" s="80">
        <f t="shared" si="25"/>
        <v>0</v>
      </c>
      <c r="P61" s="43">
        <v>0</v>
      </c>
      <c r="Q61" s="44">
        <v>0</v>
      </c>
      <c r="R61" s="75">
        <f t="shared" si="26"/>
        <v>0</v>
      </c>
      <c r="S61" s="80">
        <f t="shared" si="27"/>
        <v>0</v>
      </c>
      <c r="T61" s="43">
        <v>0</v>
      </c>
      <c r="U61" s="44">
        <v>0</v>
      </c>
      <c r="V61" s="75">
        <f t="shared" si="28"/>
        <v>0</v>
      </c>
      <c r="W61" s="80" t="e">
        <f t="shared" si="29"/>
        <v>#DIV/0!</v>
      </c>
      <c r="X61" s="43">
        <v>7</v>
      </c>
      <c r="Y61" s="44">
        <v>0</v>
      </c>
      <c r="Z61" s="75">
        <f t="shared" si="30"/>
        <v>7</v>
      </c>
      <c r="AA61" s="80">
        <f t="shared" si="31"/>
        <v>1.1479173499508036E-3</v>
      </c>
      <c r="AB61" s="43">
        <v>1</v>
      </c>
      <c r="AC61" s="44">
        <v>0</v>
      </c>
      <c r="AD61" s="75">
        <f t="shared" si="32"/>
        <v>1</v>
      </c>
      <c r="AE61" s="80">
        <f t="shared" si="33"/>
        <v>3.2679738562091504E-3</v>
      </c>
      <c r="AF61" s="43">
        <v>0</v>
      </c>
      <c r="AG61" s="44">
        <v>0</v>
      </c>
      <c r="AH61" s="75">
        <f t="shared" si="34"/>
        <v>0</v>
      </c>
      <c r="AI61" s="80">
        <f t="shared" si="35"/>
        <v>0</v>
      </c>
      <c r="AJ61" s="43">
        <v>0</v>
      </c>
      <c r="AK61" s="44">
        <v>0</v>
      </c>
      <c r="AL61" s="75">
        <f t="shared" si="36"/>
        <v>0</v>
      </c>
      <c r="AM61" s="80">
        <f t="shared" si="37"/>
        <v>0</v>
      </c>
      <c r="AN61" s="43">
        <v>0</v>
      </c>
      <c r="AO61" s="44">
        <v>0</v>
      </c>
      <c r="AP61" s="75">
        <f t="shared" si="38"/>
        <v>0</v>
      </c>
      <c r="AQ61" s="80">
        <f t="shared" si="39"/>
        <v>0</v>
      </c>
    </row>
    <row r="62" spans="1:43" ht="24.95" customHeight="1" x14ac:dyDescent="0.2">
      <c r="A62" s="3">
        <v>55</v>
      </c>
      <c r="B62" s="50" t="s">
        <v>189</v>
      </c>
      <c r="D62" s="43">
        <v>0</v>
      </c>
      <c r="E62" s="44">
        <v>0</v>
      </c>
      <c r="F62" s="75">
        <f t="shared" si="20"/>
        <v>0</v>
      </c>
      <c r="G62" s="80">
        <f t="shared" si="21"/>
        <v>0</v>
      </c>
      <c r="H62" s="43">
        <v>0</v>
      </c>
      <c r="I62" s="44">
        <v>0</v>
      </c>
      <c r="J62" s="75">
        <f t="shared" si="22"/>
        <v>0</v>
      </c>
      <c r="K62" s="80">
        <f t="shared" si="23"/>
        <v>0</v>
      </c>
      <c r="L62" s="43">
        <v>0</v>
      </c>
      <c r="M62" s="44">
        <v>0</v>
      </c>
      <c r="N62" s="75">
        <f t="shared" si="24"/>
        <v>0</v>
      </c>
      <c r="O62" s="80">
        <f t="shared" si="25"/>
        <v>0</v>
      </c>
      <c r="P62" s="43">
        <v>0</v>
      </c>
      <c r="Q62" s="44">
        <v>0</v>
      </c>
      <c r="R62" s="75">
        <f t="shared" si="26"/>
        <v>0</v>
      </c>
      <c r="S62" s="80">
        <f t="shared" si="27"/>
        <v>0</v>
      </c>
      <c r="T62" s="43">
        <v>0</v>
      </c>
      <c r="U62" s="44">
        <v>0</v>
      </c>
      <c r="V62" s="75">
        <f t="shared" si="28"/>
        <v>0</v>
      </c>
      <c r="W62" s="80" t="e">
        <f t="shared" si="29"/>
        <v>#DIV/0!</v>
      </c>
      <c r="X62" s="43">
        <v>0</v>
      </c>
      <c r="Y62" s="44">
        <v>0</v>
      </c>
      <c r="Z62" s="75">
        <f t="shared" si="30"/>
        <v>0</v>
      </c>
      <c r="AA62" s="80">
        <f t="shared" si="31"/>
        <v>0</v>
      </c>
      <c r="AB62" s="43">
        <v>0</v>
      </c>
      <c r="AC62" s="44">
        <v>0</v>
      </c>
      <c r="AD62" s="75">
        <f t="shared" si="32"/>
        <v>0</v>
      </c>
      <c r="AE62" s="80">
        <f t="shared" si="33"/>
        <v>0</v>
      </c>
      <c r="AF62" s="43">
        <v>0</v>
      </c>
      <c r="AG62" s="44">
        <v>0</v>
      </c>
      <c r="AH62" s="75">
        <f t="shared" si="34"/>
        <v>0</v>
      </c>
      <c r="AI62" s="80">
        <f t="shared" si="35"/>
        <v>0</v>
      </c>
      <c r="AJ62" s="43">
        <v>24</v>
      </c>
      <c r="AK62" s="44">
        <v>0</v>
      </c>
      <c r="AL62" s="75">
        <f t="shared" si="36"/>
        <v>24</v>
      </c>
      <c r="AM62" s="80">
        <f t="shared" si="37"/>
        <v>0.26373626373626374</v>
      </c>
      <c r="AN62" s="43">
        <v>0</v>
      </c>
      <c r="AO62" s="44">
        <v>0</v>
      </c>
      <c r="AP62" s="75">
        <f t="shared" si="38"/>
        <v>0</v>
      </c>
      <c r="AQ62" s="80">
        <f t="shared" si="39"/>
        <v>0</v>
      </c>
    </row>
    <row r="63" spans="1:43" ht="24.95" customHeight="1" x14ac:dyDescent="0.2">
      <c r="A63" s="3">
        <v>56</v>
      </c>
      <c r="B63" s="50" t="s">
        <v>70</v>
      </c>
      <c r="D63" s="43">
        <v>0</v>
      </c>
      <c r="E63" s="44">
        <v>0</v>
      </c>
      <c r="F63" s="75">
        <f t="shared" si="20"/>
        <v>0</v>
      </c>
      <c r="G63" s="80">
        <f t="shared" si="21"/>
        <v>0</v>
      </c>
      <c r="H63" s="43">
        <v>0</v>
      </c>
      <c r="I63" s="44">
        <v>0</v>
      </c>
      <c r="J63" s="75">
        <f t="shared" si="22"/>
        <v>0</v>
      </c>
      <c r="K63" s="80">
        <f t="shared" si="23"/>
        <v>0</v>
      </c>
      <c r="L63" s="43">
        <v>0</v>
      </c>
      <c r="M63" s="44">
        <v>0</v>
      </c>
      <c r="N63" s="75">
        <f t="shared" si="24"/>
        <v>0</v>
      </c>
      <c r="O63" s="80">
        <f t="shared" si="25"/>
        <v>0</v>
      </c>
      <c r="P63" s="43">
        <v>0</v>
      </c>
      <c r="Q63" s="44">
        <v>0</v>
      </c>
      <c r="R63" s="75">
        <f t="shared" si="26"/>
        <v>0</v>
      </c>
      <c r="S63" s="80">
        <f t="shared" si="27"/>
        <v>0</v>
      </c>
      <c r="T63" s="43">
        <v>0</v>
      </c>
      <c r="U63" s="44">
        <v>0</v>
      </c>
      <c r="V63" s="75">
        <f t="shared" si="28"/>
        <v>0</v>
      </c>
      <c r="W63" s="80" t="e">
        <f t="shared" si="29"/>
        <v>#DIV/0!</v>
      </c>
      <c r="X63" s="43">
        <v>112</v>
      </c>
      <c r="Y63" s="44">
        <v>0</v>
      </c>
      <c r="Z63" s="75">
        <f t="shared" si="30"/>
        <v>112</v>
      </c>
      <c r="AA63" s="80">
        <f t="shared" si="31"/>
        <v>1.8366677599212858E-2</v>
      </c>
      <c r="AB63" s="43">
        <v>0</v>
      </c>
      <c r="AC63" s="44">
        <v>0</v>
      </c>
      <c r="AD63" s="75">
        <f t="shared" si="32"/>
        <v>0</v>
      </c>
      <c r="AE63" s="80">
        <f t="shared" si="33"/>
        <v>0</v>
      </c>
      <c r="AF63" s="43">
        <v>0</v>
      </c>
      <c r="AG63" s="44">
        <v>0</v>
      </c>
      <c r="AH63" s="75">
        <f t="shared" si="34"/>
        <v>0</v>
      </c>
      <c r="AI63" s="80">
        <f t="shared" si="35"/>
        <v>0</v>
      </c>
      <c r="AJ63" s="43">
        <v>0</v>
      </c>
      <c r="AK63" s="44">
        <v>0</v>
      </c>
      <c r="AL63" s="75">
        <f t="shared" si="36"/>
        <v>0</v>
      </c>
      <c r="AM63" s="80">
        <f t="shared" si="37"/>
        <v>0</v>
      </c>
      <c r="AN63" s="43">
        <v>0</v>
      </c>
      <c r="AO63" s="44">
        <v>0</v>
      </c>
      <c r="AP63" s="75">
        <f t="shared" si="38"/>
        <v>0</v>
      </c>
      <c r="AQ63" s="80">
        <f t="shared" si="39"/>
        <v>0</v>
      </c>
    </row>
    <row r="64" spans="1:43" ht="24.95" customHeight="1" x14ac:dyDescent="0.2">
      <c r="A64" s="3">
        <v>57</v>
      </c>
      <c r="B64" s="50" t="s">
        <v>104</v>
      </c>
      <c r="D64" s="43">
        <v>0</v>
      </c>
      <c r="E64" s="44">
        <v>0</v>
      </c>
      <c r="F64" s="75">
        <f t="shared" si="20"/>
        <v>0</v>
      </c>
      <c r="G64" s="80">
        <f t="shared" si="21"/>
        <v>0</v>
      </c>
      <c r="H64" s="43">
        <v>0</v>
      </c>
      <c r="I64" s="44">
        <v>0</v>
      </c>
      <c r="J64" s="75">
        <f t="shared" si="22"/>
        <v>0</v>
      </c>
      <c r="K64" s="80">
        <f t="shared" si="23"/>
        <v>0</v>
      </c>
      <c r="L64" s="43">
        <v>0</v>
      </c>
      <c r="M64" s="44">
        <v>0</v>
      </c>
      <c r="N64" s="75">
        <f t="shared" si="24"/>
        <v>0</v>
      </c>
      <c r="O64" s="80">
        <f t="shared" si="25"/>
        <v>0</v>
      </c>
      <c r="P64" s="43">
        <v>0</v>
      </c>
      <c r="Q64" s="44">
        <v>0</v>
      </c>
      <c r="R64" s="75">
        <f t="shared" si="26"/>
        <v>0</v>
      </c>
      <c r="S64" s="80">
        <f t="shared" si="27"/>
        <v>0</v>
      </c>
      <c r="T64" s="43">
        <v>0</v>
      </c>
      <c r="U64" s="44">
        <v>0</v>
      </c>
      <c r="V64" s="75">
        <f t="shared" si="28"/>
        <v>0</v>
      </c>
      <c r="W64" s="80" t="e">
        <f t="shared" si="29"/>
        <v>#DIV/0!</v>
      </c>
      <c r="X64" s="43">
        <v>30</v>
      </c>
      <c r="Y64" s="44">
        <v>0</v>
      </c>
      <c r="Z64" s="75">
        <f t="shared" si="30"/>
        <v>30</v>
      </c>
      <c r="AA64" s="80">
        <f t="shared" si="31"/>
        <v>4.9196457855034438E-3</v>
      </c>
      <c r="AB64" s="43">
        <v>0</v>
      </c>
      <c r="AC64" s="44">
        <v>0</v>
      </c>
      <c r="AD64" s="75">
        <f t="shared" si="32"/>
        <v>0</v>
      </c>
      <c r="AE64" s="80">
        <f t="shared" si="33"/>
        <v>0</v>
      </c>
      <c r="AF64" s="43">
        <v>0</v>
      </c>
      <c r="AG64" s="44">
        <v>0</v>
      </c>
      <c r="AH64" s="75">
        <f t="shared" si="34"/>
        <v>0</v>
      </c>
      <c r="AI64" s="80">
        <f t="shared" si="35"/>
        <v>0</v>
      </c>
      <c r="AJ64" s="43">
        <v>0</v>
      </c>
      <c r="AK64" s="44">
        <v>0</v>
      </c>
      <c r="AL64" s="75">
        <f t="shared" si="36"/>
        <v>0</v>
      </c>
      <c r="AM64" s="80">
        <f t="shared" si="37"/>
        <v>0</v>
      </c>
      <c r="AN64" s="43">
        <v>0</v>
      </c>
      <c r="AO64" s="44">
        <v>0</v>
      </c>
      <c r="AP64" s="75">
        <f t="shared" si="38"/>
        <v>0</v>
      </c>
      <c r="AQ64" s="80">
        <f t="shared" si="39"/>
        <v>0</v>
      </c>
    </row>
    <row r="65" spans="1:43" ht="24.95" customHeight="1" x14ac:dyDescent="0.2">
      <c r="A65" s="3">
        <v>58</v>
      </c>
      <c r="B65" s="50" t="s">
        <v>96</v>
      </c>
      <c r="D65" s="43">
        <v>0</v>
      </c>
      <c r="E65" s="44">
        <v>0</v>
      </c>
      <c r="F65" s="75">
        <f t="shared" si="20"/>
        <v>0</v>
      </c>
      <c r="G65" s="80">
        <f t="shared" si="21"/>
        <v>0</v>
      </c>
      <c r="H65" s="43">
        <v>0</v>
      </c>
      <c r="I65" s="44">
        <v>0</v>
      </c>
      <c r="J65" s="75">
        <f t="shared" si="22"/>
        <v>0</v>
      </c>
      <c r="K65" s="80">
        <f t="shared" si="23"/>
        <v>0</v>
      </c>
      <c r="L65" s="43">
        <v>0</v>
      </c>
      <c r="M65" s="44">
        <v>0</v>
      </c>
      <c r="N65" s="75">
        <f t="shared" si="24"/>
        <v>0</v>
      </c>
      <c r="O65" s="80">
        <f t="shared" si="25"/>
        <v>0</v>
      </c>
      <c r="P65" s="43">
        <v>0</v>
      </c>
      <c r="Q65" s="44">
        <v>0</v>
      </c>
      <c r="R65" s="75">
        <f t="shared" si="26"/>
        <v>0</v>
      </c>
      <c r="S65" s="80">
        <f t="shared" si="27"/>
        <v>0</v>
      </c>
      <c r="T65" s="43">
        <v>0</v>
      </c>
      <c r="U65" s="44">
        <v>0</v>
      </c>
      <c r="V65" s="75">
        <f t="shared" si="28"/>
        <v>0</v>
      </c>
      <c r="W65" s="80" t="e">
        <f t="shared" si="29"/>
        <v>#DIV/0!</v>
      </c>
      <c r="X65" s="43">
        <v>0</v>
      </c>
      <c r="Y65" s="44">
        <v>0</v>
      </c>
      <c r="Z65" s="75">
        <f t="shared" si="30"/>
        <v>0</v>
      </c>
      <c r="AA65" s="80">
        <f t="shared" si="31"/>
        <v>0</v>
      </c>
      <c r="AB65" s="43">
        <v>0</v>
      </c>
      <c r="AC65" s="44">
        <v>0</v>
      </c>
      <c r="AD65" s="75">
        <f t="shared" si="32"/>
        <v>0</v>
      </c>
      <c r="AE65" s="80">
        <f t="shared" si="33"/>
        <v>0</v>
      </c>
      <c r="AF65" s="43">
        <v>0</v>
      </c>
      <c r="AG65" s="44">
        <v>0</v>
      </c>
      <c r="AH65" s="75">
        <f t="shared" si="34"/>
        <v>0</v>
      </c>
      <c r="AI65" s="80">
        <f t="shared" si="35"/>
        <v>0</v>
      </c>
      <c r="AJ65" s="43">
        <v>0</v>
      </c>
      <c r="AK65" s="44">
        <v>0</v>
      </c>
      <c r="AL65" s="75">
        <f t="shared" si="36"/>
        <v>0</v>
      </c>
      <c r="AM65" s="80">
        <f t="shared" si="37"/>
        <v>0</v>
      </c>
      <c r="AN65" s="43">
        <v>0</v>
      </c>
      <c r="AO65" s="44">
        <v>0</v>
      </c>
      <c r="AP65" s="75">
        <f t="shared" si="38"/>
        <v>0</v>
      </c>
      <c r="AQ65" s="80">
        <f t="shared" si="39"/>
        <v>0</v>
      </c>
    </row>
    <row r="66" spans="1:43" ht="24.95" customHeight="1" x14ac:dyDescent="0.2">
      <c r="A66" s="3">
        <v>59</v>
      </c>
      <c r="B66" s="50" t="s">
        <v>85</v>
      </c>
      <c r="D66" s="43">
        <v>0</v>
      </c>
      <c r="E66" s="44">
        <v>0</v>
      </c>
      <c r="F66" s="75">
        <f t="shared" si="20"/>
        <v>0</v>
      </c>
      <c r="G66" s="80">
        <f t="shared" si="21"/>
        <v>0</v>
      </c>
      <c r="H66" s="43">
        <v>0</v>
      </c>
      <c r="I66" s="44">
        <v>0</v>
      </c>
      <c r="J66" s="75">
        <f t="shared" si="22"/>
        <v>0</v>
      </c>
      <c r="K66" s="80">
        <f t="shared" si="23"/>
        <v>0</v>
      </c>
      <c r="L66" s="43">
        <v>0</v>
      </c>
      <c r="M66" s="44">
        <v>0</v>
      </c>
      <c r="N66" s="75">
        <f t="shared" si="24"/>
        <v>0</v>
      </c>
      <c r="O66" s="80">
        <f t="shared" si="25"/>
        <v>0</v>
      </c>
      <c r="P66" s="43">
        <v>0</v>
      </c>
      <c r="Q66" s="44">
        <v>0</v>
      </c>
      <c r="R66" s="75">
        <f t="shared" si="26"/>
        <v>0</v>
      </c>
      <c r="S66" s="80">
        <f t="shared" si="27"/>
        <v>0</v>
      </c>
      <c r="T66" s="43">
        <v>0</v>
      </c>
      <c r="U66" s="44">
        <v>0</v>
      </c>
      <c r="V66" s="75">
        <f t="shared" si="28"/>
        <v>0</v>
      </c>
      <c r="W66" s="80" t="e">
        <f t="shared" si="29"/>
        <v>#DIV/0!</v>
      </c>
      <c r="X66" s="43">
        <v>36</v>
      </c>
      <c r="Y66" s="44">
        <v>0</v>
      </c>
      <c r="Z66" s="75">
        <f t="shared" si="30"/>
        <v>36</v>
      </c>
      <c r="AA66" s="80">
        <f t="shared" si="31"/>
        <v>5.9035749426041327E-3</v>
      </c>
      <c r="AB66" s="43">
        <v>0</v>
      </c>
      <c r="AC66" s="44">
        <v>0</v>
      </c>
      <c r="AD66" s="75">
        <f t="shared" si="32"/>
        <v>0</v>
      </c>
      <c r="AE66" s="80">
        <f t="shared" si="33"/>
        <v>0</v>
      </c>
      <c r="AF66" s="43">
        <v>0</v>
      </c>
      <c r="AG66" s="44">
        <v>0</v>
      </c>
      <c r="AH66" s="75">
        <f t="shared" si="34"/>
        <v>0</v>
      </c>
      <c r="AI66" s="80">
        <f t="shared" si="35"/>
        <v>0</v>
      </c>
      <c r="AJ66" s="43">
        <v>0</v>
      </c>
      <c r="AK66" s="44">
        <v>0</v>
      </c>
      <c r="AL66" s="75">
        <f t="shared" si="36"/>
        <v>0</v>
      </c>
      <c r="AM66" s="80">
        <f t="shared" si="37"/>
        <v>0</v>
      </c>
      <c r="AN66" s="43">
        <v>0</v>
      </c>
      <c r="AO66" s="44">
        <v>0</v>
      </c>
      <c r="AP66" s="75">
        <f t="shared" si="38"/>
        <v>0</v>
      </c>
      <c r="AQ66" s="80">
        <f t="shared" si="39"/>
        <v>0</v>
      </c>
    </row>
    <row r="67" spans="1:43" ht="24.95" customHeight="1" x14ac:dyDescent="0.2">
      <c r="A67" s="3">
        <v>60</v>
      </c>
      <c r="B67" s="50" t="s">
        <v>233</v>
      </c>
      <c r="D67" s="43">
        <v>0</v>
      </c>
      <c r="E67" s="44">
        <v>0</v>
      </c>
      <c r="F67" s="75">
        <f t="shared" si="20"/>
        <v>0</v>
      </c>
      <c r="G67" s="80">
        <f t="shared" si="21"/>
        <v>0</v>
      </c>
      <c r="H67" s="43">
        <v>0</v>
      </c>
      <c r="I67" s="44">
        <v>0</v>
      </c>
      <c r="J67" s="75">
        <f t="shared" si="22"/>
        <v>0</v>
      </c>
      <c r="K67" s="80">
        <f t="shared" si="23"/>
        <v>0</v>
      </c>
      <c r="L67" s="43">
        <v>0</v>
      </c>
      <c r="M67" s="44">
        <v>0</v>
      </c>
      <c r="N67" s="75">
        <f t="shared" si="24"/>
        <v>0</v>
      </c>
      <c r="O67" s="80">
        <f t="shared" si="25"/>
        <v>0</v>
      </c>
      <c r="P67" s="43">
        <v>0</v>
      </c>
      <c r="Q67" s="44">
        <v>0</v>
      </c>
      <c r="R67" s="75">
        <f t="shared" si="26"/>
        <v>0</v>
      </c>
      <c r="S67" s="80">
        <f t="shared" si="27"/>
        <v>0</v>
      </c>
      <c r="T67" s="43">
        <v>0</v>
      </c>
      <c r="U67" s="44">
        <v>0</v>
      </c>
      <c r="V67" s="75">
        <f t="shared" si="28"/>
        <v>0</v>
      </c>
      <c r="W67" s="80" t="e">
        <f t="shared" si="29"/>
        <v>#DIV/0!</v>
      </c>
      <c r="X67" s="43">
        <v>0</v>
      </c>
      <c r="Y67" s="44">
        <v>0</v>
      </c>
      <c r="Z67" s="75">
        <f t="shared" si="30"/>
        <v>0</v>
      </c>
      <c r="AA67" s="80">
        <f t="shared" si="31"/>
        <v>0</v>
      </c>
      <c r="AB67" s="43">
        <v>0</v>
      </c>
      <c r="AC67" s="44">
        <v>0</v>
      </c>
      <c r="AD67" s="75">
        <f t="shared" si="32"/>
        <v>0</v>
      </c>
      <c r="AE67" s="80">
        <f t="shared" si="33"/>
        <v>0</v>
      </c>
      <c r="AF67" s="43">
        <v>0</v>
      </c>
      <c r="AG67" s="44">
        <v>0</v>
      </c>
      <c r="AH67" s="75">
        <f t="shared" si="34"/>
        <v>0</v>
      </c>
      <c r="AI67" s="80">
        <f t="shared" si="35"/>
        <v>0</v>
      </c>
      <c r="AJ67" s="43">
        <v>0</v>
      </c>
      <c r="AK67" s="44">
        <v>0</v>
      </c>
      <c r="AL67" s="75">
        <f t="shared" si="36"/>
        <v>0</v>
      </c>
      <c r="AM67" s="80">
        <f t="shared" si="37"/>
        <v>0</v>
      </c>
      <c r="AN67" s="43">
        <v>0</v>
      </c>
      <c r="AO67" s="44">
        <v>0</v>
      </c>
      <c r="AP67" s="75">
        <f t="shared" si="38"/>
        <v>0</v>
      </c>
      <c r="AQ67" s="80">
        <f t="shared" si="39"/>
        <v>0</v>
      </c>
    </row>
    <row r="68" spans="1:43" ht="24.95" customHeight="1" x14ac:dyDescent="0.2">
      <c r="A68" s="3">
        <v>61</v>
      </c>
      <c r="B68" s="50" t="s">
        <v>234</v>
      </c>
      <c r="D68" s="43">
        <v>0</v>
      </c>
      <c r="E68" s="44">
        <v>0</v>
      </c>
      <c r="F68" s="75">
        <f t="shared" si="20"/>
        <v>0</v>
      </c>
      <c r="G68" s="80">
        <f t="shared" si="21"/>
        <v>0</v>
      </c>
      <c r="H68" s="43">
        <v>0</v>
      </c>
      <c r="I68" s="44">
        <v>0</v>
      </c>
      <c r="J68" s="75">
        <f t="shared" si="22"/>
        <v>0</v>
      </c>
      <c r="K68" s="80">
        <f t="shared" si="23"/>
        <v>0</v>
      </c>
      <c r="L68" s="43">
        <v>0</v>
      </c>
      <c r="M68" s="44">
        <v>0</v>
      </c>
      <c r="N68" s="75">
        <f t="shared" si="24"/>
        <v>0</v>
      </c>
      <c r="O68" s="80">
        <f t="shared" si="25"/>
        <v>0</v>
      </c>
      <c r="P68" s="43">
        <v>0</v>
      </c>
      <c r="Q68" s="44">
        <v>0</v>
      </c>
      <c r="R68" s="75">
        <f t="shared" si="26"/>
        <v>0</v>
      </c>
      <c r="S68" s="80">
        <f t="shared" si="27"/>
        <v>0</v>
      </c>
      <c r="T68" s="43">
        <v>0</v>
      </c>
      <c r="U68" s="44">
        <v>0</v>
      </c>
      <c r="V68" s="75">
        <f t="shared" si="28"/>
        <v>0</v>
      </c>
      <c r="W68" s="80" t="e">
        <f t="shared" si="29"/>
        <v>#DIV/0!</v>
      </c>
      <c r="X68" s="43">
        <v>19</v>
      </c>
      <c r="Y68" s="44">
        <v>0</v>
      </c>
      <c r="Z68" s="75">
        <f t="shared" si="30"/>
        <v>19</v>
      </c>
      <c r="AA68" s="80">
        <f t="shared" si="31"/>
        <v>3.115775664152181E-3</v>
      </c>
      <c r="AB68" s="43">
        <v>0</v>
      </c>
      <c r="AC68" s="44">
        <v>0</v>
      </c>
      <c r="AD68" s="75">
        <f t="shared" si="32"/>
        <v>0</v>
      </c>
      <c r="AE68" s="80">
        <f t="shared" si="33"/>
        <v>0</v>
      </c>
      <c r="AF68" s="43">
        <v>0</v>
      </c>
      <c r="AG68" s="44">
        <v>0</v>
      </c>
      <c r="AH68" s="75">
        <f t="shared" si="34"/>
        <v>0</v>
      </c>
      <c r="AI68" s="80">
        <f t="shared" si="35"/>
        <v>0</v>
      </c>
      <c r="AJ68" s="43">
        <v>0</v>
      </c>
      <c r="AK68" s="44">
        <v>0</v>
      </c>
      <c r="AL68" s="75">
        <f t="shared" si="36"/>
        <v>0</v>
      </c>
      <c r="AM68" s="80">
        <f t="shared" si="37"/>
        <v>0</v>
      </c>
      <c r="AN68" s="43">
        <v>0</v>
      </c>
      <c r="AO68" s="44">
        <v>0</v>
      </c>
      <c r="AP68" s="75">
        <f t="shared" si="38"/>
        <v>0</v>
      </c>
      <c r="AQ68" s="80">
        <f t="shared" si="39"/>
        <v>0</v>
      </c>
    </row>
    <row r="69" spans="1:43" ht="24.95" customHeight="1" x14ac:dyDescent="0.2">
      <c r="A69" s="3">
        <v>62</v>
      </c>
      <c r="B69" s="50" t="s">
        <v>108</v>
      </c>
      <c r="D69" s="43">
        <v>0</v>
      </c>
      <c r="E69" s="44">
        <v>0</v>
      </c>
      <c r="F69" s="75">
        <f t="shared" si="20"/>
        <v>0</v>
      </c>
      <c r="G69" s="80">
        <f t="shared" si="21"/>
        <v>0</v>
      </c>
      <c r="H69" s="43">
        <v>0</v>
      </c>
      <c r="I69" s="44">
        <v>0</v>
      </c>
      <c r="J69" s="75">
        <f t="shared" si="22"/>
        <v>0</v>
      </c>
      <c r="K69" s="80">
        <f t="shared" si="23"/>
        <v>0</v>
      </c>
      <c r="L69" s="43">
        <v>0</v>
      </c>
      <c r="M69" s="44">
        <v>0</v>
      </c>
      <c r="N69" s="75">
        <f t="shared" si="24"/>
        <v>0</v>
      </c>
      <c r="O69" s="80">
        <f t="shared" si="25"/>
        <v>0</v>
      </c>
      <c r="P69" s="43">
        <v>0</v>
      </c>
      <c r="Q69" s="44">
        <v>0</v>
      </c>
      <c r="R69" s="75">
        <f t="shared" si="26"/>
        <v>0</v>
      </c>
      <c r="S69" s="80">
        <f t="shared" si="27"/>
        <v>0</v>
      </c>
      <c r="T69" s="43">
        <v>0</v>
      </c>
      <c r="U69" s="44">
        <v>0</v>
      </c>
      <c r="V69" s="75">
        <f t="shared" si="28"/>
        <v>0</v>
      </c>
      <c r="W69" s="80" t="e">
        <f t="shared" si="29"/>
        <v>#DIV/0!</v>
      </c>
      <c r="X69" s="43">
        <v>1</v>
      </c>
      <c r="Y69" s="44">
        <v>0</v>
      </c>
      <c r="Z69" s="75">
        <f t="shared" si="30"/>
        <v>1</v>
      </c>
      <c r="AA69" s="80">
        <f t="shared" si="31"/>
        <v>1.6398819285011479E-4</v>
      </c>
      <c r="AB69" s="43">
        <v>0</v>
      </c>
      <c r="AC69" s="44">
        <v>0</v>
      </c>
      <c r="AD69" s="75">
        <f t="shared" si="32"/>
        <v>0</v>
      </c>
      <c r="AE69" s="80">
        <f t="shared" si="33"/>
        <v>0</v>
      </c>
      <c r="AF69" s="43">
        <v>0</v>
      </c>
      <c r="AG69" s="44">
        <v>0</v>
      </c>
      <c r="AH69" s="75">
        <f t="shared" si="34"/>
        <v>0</v>
      </c>
      <c r="AI69" s="80">
        <f t="shared" si="35"/>
        <v>0</v>
      </c>
      <c r="AJ69" s="43">
        <v>0</v>
      </c>
      <c r="AK69" s="44">
        <v>0</v>
      </c>
      <c r="AL69" s="75">
        <f t="shared" si="36"/>
        <v>0</v>
      </c>
      <c r="AM69" s="80">
        <f t="shared" si="37"/>
        <v>0</v>
      </c>
      <c r="AN69" s="43">
        <v>0</v>
      </c>
      <c r="AO69" s="44">
        <v>0</v>
      </c>
      <c r="AP69" s="75">
        <f t="shared" si="38"/>
        <v>0</v>
      </c>
      <c r="AQ69" s="80">
        <f t="shared" si="39"/>
        <v>0</v>
      </c>
    </row>
    <row r="70" spans="1:43" ht="24.95" customHeight="1" x14ac:dyDescent="0.2">
      <c r="A70" s="3">
        <v>63</v>
      </c>
      <c r="B70" s="50" t="s">
        <v>208</v>
      </c>
      <c r="D70" s="43">
        <v>0</v>
      </c>
      <c r="E70" s="44">
        <v>0</v>
      </c>
      <c r="F70" s="75">
        <f t="shared" si="20"/>
        <v>0</v>
      </c>
      <c r="G70" s="80">
        <f t="shared" si="21"/>
        <v>0</v>
      </c>
      <c r="H70" s="43">
        <v>0</v>
      </c>
      <c r="I70" s="44">
        <v>0</v>
      </c>
      <c r="J70" s="75">
        <f t="shared" si="22"/>
        <v>0</v>
      </c>
      <c r="K70" s="80">
        <f t="shared" si="23"/>
        <v>0</v>
      </c>
      <c r="L70" s="43">
        <v>0</v>
      </c>
      <c r="M70" s="44">
        <v>0</v>
      </c>
      <c r="N70" s="75">
        <f t="shared" si="24"/>
        <v>0</v>
      </c>
      <c r="O70" s="80">
        <f t="shared" si="25"/>
        <v>0</v>
      </c>
      <c r="P70" s="43">
        <v>0</v>
      </c>
      <c r="Q70" s="44">
        <v>0</v>
      </c>
      <c r="R70" s="75">
        <f t="shared" si="26"/>
        <v>0</v>
      </c>
      <c r="S70" s="80">
        <f t="shared" si="27"/>
        <v>0</v>
      </c>
      <c r="T70" s="43">
        <v>0</v>
      </c>
      <c r="U70" s="44">
        <v>0</v>
      </c>
      <c r="V70" s="75">
        <f t="shared" si="28"/>
        <v>0</v>
      </c>
      <c r="W70" s="80" t="e">
        <f t="shared" si="29"/>
        <v>#DIV/0!</v>
      </c>
      <c r="X70" s="43">
        <v>5</v>
      </c>
      <c r="Y70" s="44">
        <v>0</v>
      </c>
      <c r="Z70" s="75">
        <f t="shared" si="30"/>
        <v>5</v>
      </c>
      <c r="AA70" s="80">
        <f t="shared" si="31"/>
        <v>8.1994096425057393E-4</v>
      </c>
      <c r="AB70" s="43">
        <v>0</v>
      </c>
      <c r="AC70" s="44">
        <v>0</v>
      </c>
      <c r="AD70" s="75">
        <f t="shared" si="32"/>
        <v>0</v>
      </c>
      <c r="AE70" s="80">
        <f t="shared" si="33"/>
        <v>0</v>
      </c>
      <c r="AF70" s="43">
        <v>0</v>
      </c>
      <c r="AG70" s="44">
        <v>0</v>
      </c>
      <c r="AH70" s="75">
        <f t="shared" si="34"/>
        <v>0</v>
      </c>
      <c r="AI70" s="80">
        <f t="shared" si="35"/>
        <v>0</v>
      </c>
      <c r="AJ70" s="43">
        <v>0</v>
      </c>
      <c r="AK70" s="44">
        <v>0</v>
      </c>
      <c r="AL70" s="75">
        <f t="shared" si="36"/>
        <v>0</v>
      </c>
      <c r="AM70" s="80">
        <f t="shared" si="37"/>
        <v>0</v>
      </c>
      <c r="AN70" s="43">
        <v>0</v>
      </c>
      <c r="AO70" s="44">
        <v>0</v>
      </c>
      <c r="AP70" s="75">
        <f t="shared" si="38"/>
        <v>0</v>
      </c>
      <c r="AQ70" s="80">
        <f t="shared" si="39"/>
        <v>0</v>
      </c>
    </row>
    <row r="71" spans="1:43" ht="24.95" customHeight="1" x14ac:dyDescent="0.2">
      <c r="A71" s="3">
        <v>64</v>
      </c>
      <c r="B71" s="50" t="s">
        <v>211</v>
      </c>
      <c r="D71" s="43">
        <v>0</v>
      </c>
      <c r="E71" s="44">
        <v>0</v>
      </c>
      <c r="F71" s="75">
        <f t="shared" si="20"/>
        <v>0</v>
      </c>
      <c r="G71" s="80">
        <f t="shared" si="21"/>
        <v>0</v>
      </c>
      <c r="H71" s="43">
        <v>0</v>
      </c>
      <c r="I71" s="44">
        <v>0</v>
      </c>
      <c r="J71" s="75">
        <f t="shared" si="22"/>
        <v>0</v>
      </c>
      <c r="K71" s="80">
        <f t="shared" si="23"/>
        <v>0</v>
      </c>
      <c r="L71" s="43">
        <v>0</v>
      </c>
      <c r="M71" s="44">
        <v>0</v>
      </c>
      <c r="N71" s="75">
        <f t="shared" si="24"/>
        <v>0</v>
      </c>
      <c r="O71" s="80">
        <f t="shared" si="25"/>
        <v>0</v>
      </c>
      <c r="P71" s="43">
        <v>0</v>
      </c>
      <c r="Q71" s="44">
        <v>0</v>
      </c>
      <c r="R71" s="75">
        <f t="shared" si="26"/>
        <v>0</v>
      </c>
      <c r="S71" s="80">
        <f t="shared" si="27"/>
        <v>0</v>
      </c>
      <c r="T71" s="43">
        <v>0</v>
      </c>
      <c r="U71" s="44">
        <v>0</v>
      </c>
      <c r="V71" s="75">
        <f t="shared" si="28"/>
        <v>0</v>
      </c>
      <c r="W71" s="80" t="e">
        <f t="shared" si="29"/>
        <v>#DIV/0!</v>
      </c>
      <c r="X71" s="43">
        <v>17</v>
      </c>
      <c r="Y71" s="44">
        <v>0</v>
      </c>
      <c r="Z71" s="75">
        <f t="shared" si="30"/>
        <v>17</v>
      </c>
      <c r="AA71" s="80">
        <f t="shared" si="31"/>
        <v>2.7877992784519513E-3</v>
      </c>
      <c r="AB71" s="43">
        <v>0</v>
      </c>
      <c r="AC71" s="44">
        <v>0</v>
      </c>
      <c r="AD71" s="75">
        <f t="shared" si="32"/>
        <v>0</v>
      </c>
      <c r="AE71" s="80">
        <f t="shared" si="33"/>
        <v>0</v>
      </c>
      <c r="AF71" s="43">
        <v>0</v>
      </c>
      <c r="AG71" s="44">
        <v>0</v>
      </c>
      <c r="AH71" s="75">
        <f t="shared" si="34"/>
        <v>0</v>
      </c>
      <c r="AI71" s="80">
        <f t="shared" si="35"/>
        <v>0</v>
      </c>
      <c r="AJ71" s="43">
        <v>0</v>
      </c>
      <c r="AK71" s="44">
        <v>0</v>
      </c>
      <c r="AL71" s="75">
        <f t="shared" si="36"/>
        <v>0</v>
      </c>
      <c r="AM71" s="80">
        <f t="shared" si="37"/>
        <v>0</v>
      </c>
      <c r="AN71" s="43">
        <v>0</v>
      </c>
      <c r="AO71" s="44">
        <v>0</v>
      </c>
      <c r="AP71" s="75">
        <f t="shared" si="38"/>
        <v>0</v>
      </c>
      <c r="AQ71" s="80">
        <f t="shared" si="39"/>
        <v>0</v>
      </c>
    </row>
    <row r="72" spans="1:43" ht="24.95" customHeight="1" x14ac:dyDescent="0.2">
      <c r="A72" s="3">
        <v>65</v>
      </c>
      <c r="B72" s="50" t="s">
        <v>97</v>
      </c>
      <c r="D72" s="43">
        <v>0</v>
      </c>
      <c r="E72" s="44">
        <v>0</v>
      </c>
      <c r="F72" s="75">
        <f t="shared" ref="F72:F103" si="40">SUM(D72:E72)</f>
        <v>0</v>
      </c>
      <c r="G72" s="80">
        <f t="shared" ref="G72:G103" si="41">+F72/$F$104</f>
        <v>0</v>
      </c>
      <c r="H72" s="43">
        <v>0</v>
      </c>
      <c r="I72" s="44">
        <v>0</v>
      </c>
      <c r="J72" s="75">
        <f t="shared" ref="J72:J103" si="42">SUM(H72:I72)</f>
        <v>0</v>
      </c>
      <c r="K72" s="80">
        <f t="shared" ref="K72:K103" si="43">+J72/$J$104</f>
        <v>0</v>
      </c>
      <c r="L72" s="43">
        <v>0</v>
      </c>
      <c r="M72" s="44">
        <v>0</v>
      </c>
      <c r="N72" s="75">
        <f t="shared" ref="N72:N103" si="44">SUM(L72:M72)</f>
        <v>0</v>
      </c>
      <c r="O72" s="80">
        <f t="shared" ref="O72:O103" si="45">+N72/$N$104</f>
        <v>0</v>
      </c>
      <c r="P72" s="43">
        <v>0</v>
      </c>
      <c r="Q72" s="44">
        <v>0</v>
      </c>
      <c r="R72" s="75">
        <f t="shared" ref="R72:R103" si="46">SUM(P72:Q72)</f>
        <v>0</v>
      </c>
      <c r="S72" s="80">
        <f t="shared" ref="S72:S103" si="47">+R72/$R$104</f>
        <v>0</v>
      </c>
      <c r="T72" s="43">
        <v>0</v>
      </c>
      <c r="U72" s="44">
        <v>0</v>
      </c>
      <c r="V72" s="75">
        <f t="shared" ref="V72:V103" si="48">SUM(T72:U72)</f>
        <v>0</v>
      </c>
      <c r="W72" s="80" t="e">
        <f t="shared" ref="W72:W103" si="49">+V72/$V$104</f>
        <v>#DIV/0!</v>
      </c>
      <c r="X72" s="43">
        <v>71</v>
      </c>
      <c r="Y72" s="44">
        <v>0</v>
      </c>
      <c r="Z72" s="75">
        <f t="shared" ref="Z72:Z103" si="50">SUM(X72:Y72)</f>
        <v>71</v>
      </c>
      <c r="AA72" s="80">
        <f t="shared" ref="AA72:AA103" si="51">+Z72/$Z$104</f>
        <v>1.1643161692358151E-2</v>
      </c>
      <c r="AB72" s="43">
        <v>0</v>
      </c>
      <c r="AC72" s="44">
        <v>0</v>
      </c>
      <c r="AD72" s="75">
        <f t="shared" ref="AD72:AD103" si="52">SUM(AB72:AC72)</f>
        <v>0</v>
      </c>
      <c r="AE72" s="80">
        <f t="shared" ref="AE72:AE103" si="53">+AD72/$AD$104</f>
        <v>0</v>
      </c>
      <c r="AF72" s="43">
        <v>0</v>
      </c>
      <c r="AG72" s="44">
        <v>0</v>
      </c>
      <c r="AH72" s="75">
        <f t="shared" ref="AH72:AH103" si="54">SUM(AF72:AG72)</f>
        <v>0</v>
      </c>
      <c r="AI72" s="80">
        <f t="shared" ref="AI72:AI103" si="55">+AH72/$AH$104</f>
        <v>0</v>
      </c>
      <c r="AJ72" s="43">
        <v>0</v>
      </c>
      <c r="AK72" s="44">
        <v>0</v>
      </c>
      <c r="AL72" s="75">
        <f t="shared" ref="AL72:AL103" si="56">SUM(AJ72:AK72)</f>
        <v>0</v>
      </c>
      <c r="AM72" s="80">
        <f t="shared" ref="AM72:AM103" si="57">+AL72/$AL$104</f>
        <v>0</v>
      </c>
      <c r="AN72" s="43">
        <v>0</v>
      </c>
      <c r="AO72" s="44">
        <v>0</v>
      </c>
      <c r="AP72" s="75">
        <f t="shared" ref="AP72:AP103" si="58">SUM(AN72:AO72)</f>
        <v>0</v>
      </c>
      <c r="AQ72" s="80">
        <f t="shared" ref="AQ72:AQ103" si="59">+AP72/$AP$104</f>
        <v>0</v>
      </c>
    </row>
    <row r="73" spans="1:43" ht="24.95" customHeight="1" x14ac:dyDescent="0.2">
      <c r="A73" s="3">
        <v>66</v>
      </c>
      <c r="B73" s="50" t="s">
        <v>199</v>
      </c>
      <c r="D73" s="43">
        <v>0</v>
      </c>
      <c r="E73" s="44">
        <v>0</v>
      </c>
      <c r="F73" s="75">
        <f t="shared" si="40"/>
        <v>0</v>
      </c>
      <c r="G73" s="80">
        <f t="shared" si="41"/>
        <v>0</v>
      </c>
      <c r="H73" s="43">
        <v>0</v>
      </c>
      <c r="I73" s="44">
        <v>0</v>
      </c>
      <c r="J73" s="75">
        <f t="shared" si="42"/>
        <v>0</v>
      </c>
      <c r="K73" s="80">
        <f t="shared" si="43"/>
        <v>0</v>
      </c>
      <c r="L73" s="43">
        <v>0</v>
      </c>
      <c r="M73" s="44">
        <v>0</v>
      </c>
      <c r="N73" s="75">
        <f t="shared" si="44"/>
        <v>0</v>
      </c>
      <c r="O73" s="80">
        <f t="shared" si="45"/>
        <v>0</v>
      </c>
      <c r="P73" s="43">
        <v>0</v>
      </c>
      <c r="Q73" s="44">
        <v>0</v>
      </c>
      <c r="R73" s="75">
        <f t="shared" si="46"/>
        <v>0</v>
      </c>
      <c r="S73" s="80">
        <f t="shared" si="47"/>
        <v>0</v>
      </c>
      <c r="T73" s="43">
        <v>0</v>
      </c>
      <c r="U73" s="44">
        <v>0</v>
      </c>
      <c r="V73" s="75">
        <f t="shared" si="48"/>
        <v>0</v>
      </c>
      <c r="W73" s="80" t="e">
        <f t="shared" si="49"/>
        <v>#DIV/0!</v>
      </c>
      <c r="X73" s="43">
        <v>23</v>
      </c>
      <c r="Y73" s="44">
        <v>0</v>
      </c>
      <c r="Z73" s="75">
        <f t="shared" si="50"/>
        <v>23</v>
      </c>
      <c r="AA73" s="80">
        <f t="shared" si="51"/>
        <v>3.7717284355526402E-3</v>
      </c>
      <c r="AB73" s="43">
        <v>0</v>
      </c>
      <c r="AC73" s="44">
        <v>0</v>
      </c>
      <c r="AD73" s="75">
        <f t="shared" si="52"/>
        <v>0</v>
      </c>
      <c r="AE73" s="80">
        <f t="shared" si="53"/>
        <v>0</v>
      </c>
      <c r="AF73" s="43">
        <v>0</v>
      </c>
      <c r="AG73" s="44">
        <v>0</v>
      </c>
      <c r="AH73" s="75">
        <f t="shared" si="54"/>
        <v>0</v>
      </c>
      <c r="AI73" s="80">
        <f t="shared" si="55"/>
        <v>0</v>
      </c>
      <c r="AJ73" s="43">
        <v>0</v>
      </c>
      <c r="AK73" s="44">
        <v>0</v>
      </c>
      <c r="AL73" s="75">
        <f t="shared" si="56"/>
        <v>0</v>
      </c>
      <c r="AM73" s="80">
        <f t="shared" si="57"/>
        <v>0</v>
      </c>
      <c r="AN73" s="43">
        <v>0</v>
      </c>
      <c r="AO73" s="44">
        <v>0</v>
      </c>
      <c r="AP73" s="75">
        <f t="shared" si="58"/>
        <v>0</v>
      </c>
      <c r="AQ73" s="80">
        <f t="shared" si="59"/>
        <v>0</v>
      </c>
    </row>
    <row r="74" spans="1:43" ht="24.95" customHeight="1" x14ac:dyDescent="0.2">
      <c r="A74" s="3">
        <v>67</v>
      </c>
      <c r="B74" s="50" t="s">
        <v>251</v>
      </c>
      <c r="D74" s="43">
        <v>0</v>
      </c>
      <c r="E74" s="44">
        <v>0</v>
      </c>
      <c r="F74" s="75">
        <f t="shared" si="40"/>
        <v>0</v>
      </c>
      <c r="G74" s="80">
        <f t="shared" si="41"/>
        <v>0</v>
      </c>
      <c r="H74" s="43">
        <v>0</v>
      </c>
      <c r="I74" s="44">
        <v>0</v>
      </c>
      <c r="J74" s="75">
        <f t="shared" si="42"/>
        <v>0</v>
      </c>
      <c r="K74" s="80">
        <f t="shared" si="43"/>
        <v>0</v>
      </c>
      <c r="L74" s="43">
        <v>0</v>
      </c>
      <c r="M74" s="44">
        <v>0</v>
      </c>
      <c r="N74" s="75">
        <f t="shared" si="44"/>
        <v>0</v>
      </c>
      <c r="O74" s="80">
        <f t="shared" si="45"/>
        <v>0</v>
      </c>
      <c r="P74" s="43">
        <v>0</v>
      </c>
      <c r="Q74" s="44">
        <v>0</v>
      </c>
      <c r="R74" s="75">
        <f t="shared" si="46"/>
        <v>0</v>
      </c>
      <c r="S74" s="80">
        <f t="shared" si="47"/>
        <v>0</v>
      </c>
      <c r="T74" s="43">
        <v>0</v>
      </c>
      <c r="U74" s="44">
        <v>0</v>
      </c>
      <c r="V74" s="75">
        <f t="shared" si="48"/>
        <v>0</v>
      </c>
      <c r="W74" s="80" t="e">
        <f t="shared" si="49"/>
        <v>#DIV/0!</v>
      </c>
      <c r="X74" s="43">
        <v>9</v>
      </c>
      <c r="Y74" s="44">
        <v>0</v>
      </c>
      <c r="Z74" s="75">
        <f t="shared" si="50"/>
        <v>9</v>
      </c>
      <c r="AA74" s="80">
        <f t="shared" si="51"/>
        <v>1.4758937356510332E-3</v>
      </c>
      <c r="AB74" s="43">
        <v>0</v>
      </c>
      <c r="AC74" s="44">
        <v>0</v>
      </c>
      <c r="AD74" s="75">
        <f t="shared" si="52"/>
        <v>0</v>
      </c>
      <c r="AE74" s="80">
        <f t="shared" si="53"/>
        <v>0</v>
      </c>
      <c r="AF74" s="43">
        <v>0</v>
      </c>
      <c r="AG74" s="44">
        <v>0</v>
      </c>
      <c r="AH74" s="75">
        <f t="shared" si="54"/>
        <v>0</v>
      </c>
      <c r="AI74" s="80">
        <f t="shared" si="55"/>
        <v>0</v>
      </c>
      <c r="AJ74" s="43">
        <v>0</v>
      </c>
      <c r="AK74" s="44">
        <v>0</v>
      </c>
      <c r="AL74" s="75">
        <f t="shared" si="56"/>
        <v>0</v>
      </c>
      <c r="AM74" s="80">
        <f t="shared" si="57"/>
        <v>0</v>
      </c>
      <c r="AN74" s="43">
        <v>0</v>
      </c>
      <c r="AO74" s="44">
        <v>0</v>
      </c>
      <c r="AP74" s="75">
        <f t="shared" si="58"/>
        <v>0</v>
      </c>
      <c r="AQ74" s="80">
        <f t="shared" si="59"/>
        <v>0</v>
      </c>
    </row>
    <row r="75" spans="1:43" ht="24.95" customHeight="1" x14ac:dyDescent="0.2">
      <c r="A75" s="3">
        <v>68</v>
      </c>
      <c r="B75" s="50" t="s">
        <v>252</v>
      </c>
      <c r="D75" s="43">
        <v>0</v>
      </c>
      <c r="E75" s="44">
        <v>0</v>
      </c>
      <c r="F75" s="75">
        <f t="shared" si="40"/>
        <v>0</v>
      </c>
      <c r="G75" s="80">
        <f t="shared" si="41"/>
        <v>0</v>
      </c>
      <c r="H75" s="43">
        <v>0</v>
      </c>
      <c r="I75" s="44">
        <v>0</v>
      </c>
      <c r="J75" s="75">
        <f t="shared" si="42"/>
        <v>0</v>
      </c>
      <c r="K75" s="80">
        <f t="shared" si="43"/>
        <v>0</v>
      </c>
      <c r="L75" s="43">
        <v>0</v>
      </c>
      <c r="M75" s="44">
        <v>0</v>
      </c>
      <c r="N75" s="75">
        <f t="shared" si="44"/>
        <v>0</v>
      </c>
      <c r="O75" s="80">
        <f t="shared" si="45"/>
        <v>0</v>
      </c>
      <c r="P75" s="43">
        <v>0</v>
      </c>
      <c r="Q75" s="44">
        <v>0</v>
      </c>
      <c r="R75" s="75">
        <f t="shared" si="46"/>
        <v>0</v>
      </c>
      <c r="S75" s="80">
        <f t="shared" si="47"/>
        <v>0</v>
      </c>
      <c r="T75" s="43">
        <v>0</v>
      </c>
      <c r="U75" s="44">
        <v>0</v>
      </c>
      <c r="V75" s="75">
        <f t="shared" si="48"/>
        <v>0</v>
      </c>
      <c r="W75" s="80" t="e">
        <f t="shared" si="49"/>
        <v>#DIV/0!</v>
      </c>
      <c r="X75" s="43">
        <v>18</v>
      </c>
      <c r="Y75" s="44">
        <v>0</v>
      </c>
      <c r="Z75" s="75">
        <f t="shared" si="50"/>
        <v>18</v>
      </c>
      <c r="AA75" s="80">
        <f t="shared" si="51"/>
        <v>2.9517874713020664E-3</v>
      </c>
      <c r="AB75" s="43">
        <v>0</v>
      </c>
      <c r="AC75" s="44">
        <v>0</v>
      </c>
      <c r="AD75" s="75">
        <f t="shared" si="52"/>
        <v>0</v>
      </c>
      <c r="AE75" s="80">
        <f t="shared" si="53"/>
        <v>0</v>
      </c>
      <c r="AF75" s="43">
        <v>0</v>
      </c>
      <c r="AG75" s="44">
        <v>0</v>
      </c>
      <c r="AH75" s="75">
        <f t="shared" si="54"/>
        <v>0</v>
      </c>
      <c r="AI75" s="80">
        <f t="shared" si="55"/>
        <v>0</v>
      </c>
      <c r="AJ75" s="43">
        <v>0</v>
      </c>
      <c r="AK75" s="44">
        <v>0</v>
      </c>
      <c r="AL75" s="75">
        <f t="shared" si="56"/>
        <v>0</v>
      </c>
      <c r="AM75" s="80">
        <f t="shared" si="57"/>
        <v>0</v>
      </c>
      <c r="AN75" s="43">
        <v>0</v>
      </c>
      <c r="AO75" s="44">
        <v>0</v>
      </c>
      <c r="AP75" s="75">
        <f t="shared" si="58"/>
        <v>0</v>
      </c>
      <c r="AQ75" s="80">
        <f t="shared" si="59"/>
        <v>0</v>
      </c>
    </row>
    <row r="76" spans="1:43" ht="24.95" customHeight="1" x14ac:dyDescent="0.2">
      <c r="A76" s="3">
        <v>69</v>
      </c>
      <c r="B76" s="50" t="s">
        <v>253</v>
      </c>
      <c r="D76" s="43">
        <v>0</v>
      </c>
      <c r="E76" s="44">
        <v>0</v>
      </c>
      <c r="F76" s="75">
        <f t="shared" si="40"/>
        <v>0</v>
      </c>
      <c r="G76" s="80">
        <f t="shared" si="41"/>
        <v>0</v>
      </c>
      <c r="H76" s="43">
        <v>0</v>
      </c>
      <c r="I76" s="44">
        <v>0</v>
      </c>
      <c r="J76" s="75">
        <f t="shared" si="42"/>
        <v>0</v>
      </c>
      <c r="K76" s="80">
        <f t="shared" si="43"/>
        <v>0</v>
      </c>
      <c r="L76" s="43">
        <v>0</v>
      </c>
      <c r="M76" s="44">
        <v>0</v>
      </c>
      <c r="N76" s="75">
        <f t="shared" si="44"/>
        <v>0</v>
      </c>
      <c r="O76" s="80">
        <f t="shared" si="45"/>
        <v>0</v>
      </c>
      <c r="P76" s="43">
        <v>0</v>
      </c>
      <c r="Q76" s="44">
        <v>0</v>
      </c>
      <c r="R76" s="75">
        <f t="shared" si="46"/>
        <v>0</v>
      </c>
      <c r="S76" s="80">
        <f t="shared" si="47"/>
        <v>0</v>
      </c>
      <c r="T76" s="43">
        <v>0</v>
      </c>
      <c r="U76" s="44">
        <v>0</v>
      </c>
      <c r="V76" s="75">
        <f t="shared" si="48"/>
        <v>0</v>
      </c>
      <c r="W76" s="80" t="e">
        <f t="shared" si="49"/>
        <v>#DIV/0!</v>
      </c>
      <c r="X76" s="43">
        <v>7</v>
      </c>
      <c r="Y76" s="44">
        <v>0</v>
      </c>
      <c r="Z76" s="75">
        <f t="shared" si="50"/>
        <v>7</v>
      </c>
      <c r="AA76" s="80">
        <f t="shared" si="51"/>
        <v>1.1479173499508036E-3</v>
      </c>
      <c r="AB76" s="43">
        <v>0</v>
      </c>
      <c r="AC76" s="44">
        <v>0</v>
      </c>
      <c r="AD76" s="75">
        <f t="shared" si="52"/>
        <v>0</v>
      </c>
      <c r="AE76" s="80">
        <f t="shared" si="53"/>
        <v>0</v>
      </c>
      <c r="AF76" s="43">
        <v>0</v>
      </c>
      <c r="AG76" s="44">
        <v>0</v>
      </c>
      <c r="AH76" s="75">
        <f t="shared" si="54"/>
        <v>0</v>
      </c>
      <c r="AI76" s="80">
        <f t="shared" si="55"/>
        <v>0</v>
      </c>
      <c r="AJ76" s="43">
        <v>0</v>
      </c>
      <c r="AK76" s="44">
        <v>0</v>
      </c>
      <c r="AL76" s="75">
        <f t="shared" si="56"/>
        <v>0</v>
      </c>
      <c r="AM76" s="80">
        <f t="shared" si="57"/>
        <v>0</v>
      </c>
      <c r="AN76" s="43">
        <v>0</v>
      </c>
      <c r="AO76" s="44">
        <v>0</v>
      </c>
      <c r="AP76" s="75">
        <f t="shared" si="58"/>
        <v>0</v>
      </c>
      <c r="AQ76" s="80">
        <f t="shared" si="59"/>
        <v>0</v>
      </c>
    </row>
    <row r="77" spans="1:43" ht="24.95" customHeight="1" x14ac:dyDescent="0.2">
      <c r="A77" s="3">
        <v>70</v>
      </c>
      <c r="B77" s="50" t="s">
        <v>254</v>
      </c>
      <c r="D77" s="43">
        <v>0</v>
      </c>
      <c r="E77" s="44">
        <v>0</v>
      </c>
      <c r="F77" s="75">
        <f t="shared" si="40"/>
        <v>0</v>
      </c>
      <c r="G77" s="80">
        <f t="shared" si="41"/>
        <v>0</v>
      </c>
      <c r="H77" s="43">
        <v>0</v>
      </c>
      <c r="I77" s="44">
        <v>0</v>
      </c>
      <c r="J77" s="75">
        <f t="shared" si="42"/>
        <v>0</v>
      </c>
      <c r="K77" s="80">
        <f t="shared" si="43"/>
        <v>0</v>
      </c>
      <c r="L77" s="43">
        <v>0</v>
      </c>
      <c r="M77" s="44">
        <v>0</v>
      </c>
      <c r="N77" s="75">
        <f t="shared" si="44"/>
        <v>0</v>
      </c>
      <c r="O77" s="80">
        <f t="shared" si="45"/>
        <v>0</v>
      </c>
      <c r="P77" s="43">
        <v>0</v>
      </c>
      <c r="Q77" s="44">
        <v>0</v>
      </c>
      <c r="R77" s="75">
        <f t="shared" si="46"/>
        <v>0</v>
      </c>
      <c r="S77" s="80">
        <f t="shared" si="47"/>
        <v>0</v>
      </c>
      <c r="T77" s="43">
        <v>0</v>
      </c>
      <c r="U77" s="44">
        <v>0</v>
      </c>
      <c r="V77" s="75">
        <f t="shared" si="48"/>
        <v>0</v>
      </c>
      <c r="W77" s="80" t="e">
        <f t="shared" si="49"/>
        <v>#DIV/0!</v>
      </c>
      <c r="X77" s="43">
        <v>7</v>
      </c>
      <c r="Y77" s="44">
        <v>0</v>
      </c>
      <c r="Z77" s="75">
        <f t="shared" si="50"/>
        <v>7</v>
      </c>
      <c r="AA77" s="80">
        <f t="shared" si="51"/>
        <v>1.1479173499508036E-3</v>
      </c>
      <c r="AB77" s="43">
        <v>0</v>
      </c>
      <c r="AC77" s="44">
        <v>0</v>
      </c>
      <c r="AD77" s="75">
        <f t="shared" si="52"/>
        <v>0</v>
      </c>
      <c r="AE77" s="80">
        <f t="shared" si="53"/>
        <v>0</v>
      </c>
      <c r="AF77" s="43">
        <v>0</v>
      </c>
      <c r="AG77" s="44">
        <v>0</v>
      </c>
      <c r="AH77" s="75">
        <f t="shared" si="54"/>
        <v>0</v>
      </c>
      <c r="AI77" s="80">
        <f t="shared" si="55"/>
        <v>0</v>
      </c>
      <c r="AJ77" s="43">
        <v>0</v>
      </c>
      <c r="AK77" s="44">
        <v>0</v>
      </c>
      <c r="AL77" s="75">
        <f t="shared" si="56"/>
        <v>0</v>
      </c>
      <c r="AM77" s="80">
        <f t="shared" si="57"/>
        <v>0</v>
      </c>
      <c r="AN77" s="43">
        <v>0</v>
      </c>
      <c r="AO77" s="44">
        <v>0</v>
      </c>
      <c r="AP77" s="75">
        <f t="shared" si="58"/>
        <v>0</v>
      </c>
      <c r="AQ77" s="80">
        <f t="shared" si="59"/>
        <v>0</v>
      </c>
    </row>
    <row r="78" spans="1:43" ht="24.95" customHeight="1" x14ac:dyDescent="0.2">
      <c r="A78" s="3">
        <v>71</v>
      </c>
      <c r="B78" s="50" t="s">
        <v>255</v>
      </c>
      <c r="D78" s="43">
        <v>0</v>
      </c>
      <c r="E78" s="44">
        <v>0</v>
      </c>
      <c r="F78" s="75">
        <f t="shared" si="40"/>
        <v>0</v>
      </c>
      <c r="G78" s="80">
        <f t="shared" si="41"/>
        <v>0</v>
      </c>
      <c r="H78" s="43">
        <v>0</v>
      </c>
      <c r="I78" s="44">
        <v>0</v>
      </c>
      <c r="J78" s="75">
        <f t="shared" si="42"/>
        <v>0</v>
      </c>
      <c r="K78" s="80">
        <f t="shared" si="43"/>
        <v>0</v>
      </c>
      <c r="L78" s="43">
        <v>0</v>
      </c>
      <c r="M78" s="44">
        <v>0</v>
      </c>
      <c r="N78" s="75">
        <f t="shared" si="44"/>
        <v>0</v>
      </c>
      <c r="O78" s="80">
        <f t="shared" si="45"/>
        <v>0</v>
      </c>
      <c r="P78" s="43">
        <v>0</v>
      </c>
      <c r="Q78" s="44">
        <v>0</v>
      </c>
      <c r="R78" s="75">
        <f t="shared" si="46"/>
        <v>0</v>
      </c>
      <c r="S78" s="80">
        <f t="shared" si="47"/>
        <v>0</v>
      </c>
      <c r="T78" s="43">
        <v>0</v>
      </c>
      <c r="U78" s="44">
        <v>0</v>
      </c>
      <c r="V78" s="75">
        <f t="shared" si="48"/>
        <v>0</v>
      </c>
      <c r="W78" s="80" t="e">
        <f t="shared" si="49"/>
        <v>#DIV/0!</v>
      </c>
      <c r="X78" s="43">
        <v>5</v>
      </c>
      <c r="Y78" s="44">
        <v>0</v>
      </c>
      <c r="Z78" s="75">
        <f t="shared" si="50"/>
        <v>5</v>
      </c>
      <c r="AA78" s="80">
        <f t="shared" si="51"/>
        <v>8.1994096425057393E-4</v>
      </c>
      <c r="AB78" s="43">
        <v>0</v>
      </c>
      <c r="AC78" s="44">
        <v>0</v>
      </c>
      <c r="AD78" s="75">
        <f t="shared" si="52"/>
        <v>0</v>
      </c>
      <c r="AE78" s="80">
        <f t="shared" si="53"/>
        <v>0</v>
      </c>
      <c r="AF78" s="43">
        <v>0</v>
      </c>
      <c r="AG78" s="44">
        <v>0</v>
      </c>
      <c r="AH78" s="75">
        <f t="shared" si="54"/>
        <v>0</v>
      </c>
      <c r="AI78" s="80">
        <f t="shared" si="55"/>
        <v>0</v>
      </c>
      <c r="AJ78" s="43">
        <v>0</v>
      </c>
      <c r="AK78" s="44">
        <v>0</v>
      </c>
      <c r="AL78" s="75">
        <f t="shared" si="56"/>
        <v>0</v>
      </c>
      <c r="AM78" s="80">
        <f t="shared" si="57"/>
        <v>0</v>
      </c>
      <c r="AN78" s="43">
        <v>0</v>
      </c>
      <c r="AO78" s="44">
        <v>0</v>
      </c>
      <c r="AP78" s="75">
        <f t="shared" si="58"/>
        <v>0</v>
      </c>
      <c r="AQ78" s="80">
        <f t="shared" si="59"/>
        <v>0</v>
      </c>
    </row>
    <row r="79" spans="1:43" ht="24.95" customHeight="1" x14ac:dyDescent="0.2">
      <c r="A79" s="3">
        <v>72</v>
      </c>
      <c r="B79" s="57" t="s">
        <v>256</v>
      </c>
      <c r="D79" s="43">
        <v>0</v>
      </c>
      <c r="E79" s="44">
        <v>0</v>
      </c>
      <c r="F79" s="75">
        <f t="shared" si="40"/>
        <v>0</v>
      </c>
      <c r="G79" s="80">
        <f t="shared" si="41"/>
        <v>0</v>
      </c>
      <c r="H79" s="43">
        <v>0</v>
      </c>
      <c r="I79" s="44">
        <v>0</v>
      </c>
      <c r="J79" s="75">
        <f t="shared" si="42"/>
        <v>0</v>
      </c>
      <c r="K79" s="80">
        <f t="shared" si="43"/>
        <v>0</v>
      </c>
      <c r="L79" s="43">
        <v>0</v>
      </c>
      <c r="M79" s="44">
        <v>0</v>
      </c>
      <c r="N79" s="75">
        <f t="shared" si="44"/>
        <v>0</v>
      </c>
      <c r="O79" s="80">
        <f t="shared" si="45"/>
        <v>0</v>
      </c>
      <c r="P79" s="43">
        <v>0</v>
      </c>
      <c r="Q79" s="44">
        <v>0</v>
      </c>
      <c r="R79" s="75">
        <f t="shared" si="46"/>
        <v>0</v>
      </c>
      <c r="S79" s="80">
        <f t="shared" si="47"/>
        <v>0</v>
      </c>
      <c r="T79" s="43">
        <v>0</v>
      </c>
      <c r="U79" s="44">
        <v>0</v>
      </c>
      <c r="V79" s="75">
        <f t="shared" si="48"/>
        <v>0</v>
      </c>
      <c r="W79" s="80" t="e">
        <f t="shared" si="49"/>
        <v>#DIV/0!</v>
      </c>
      <c r="X79" s="43">
        <v>5</v>
      </c>
      <c r="Y79" s="44">
        <v>0</v>
      </c>
      <c r="Z79" s="75">
        <f t="shared" si="50"/>
        <v>5</v>
      </c>
      <c r="AA79" s="80">
        <f t="shared" si="51"/>
        <v>8.1994096425057393E-4</v>
      </c>
      <c r="AB79" s="43">
        <v>0</v>
      </c>
      <c r="AC79" s="44">
        <v>0</v>
      </c>
      <c r="AD79" s="75">
        <f t="shared" si="52"/>
        <v>0</v>
      </c>
      <c r="AE79" s="80">
        <f t="shared" si="53"/>
        <v>0</v>
      </c>
      <c r="AF79" s="43">
        <v>0</v>
      </c>
      <c r="AG79" s="44">
        <v>0</v>
      </c>
      <c r="AH79" s="75">
        <f t="shared" si="54"/>
        <v>0</v>
      </c>
      <c r="AI79" s="80">
        <f t="shared" si="55"/>
        <v>0</v>
      </c>
      <c r="AJ79" s="43">
        <v>0</v>
      </c>
      <c r="AK79" s="44">
        <v>0</v>
      </c>
      <c r="AL79" s="75">
        <f t="shared" si="56"/>
        <v>0</v>
      </c>
      <c r="AM79" s="80">
        <f t="shared" si="57"/>
        <v>0</v>
      </c>
      <c r="AN79" s="43">
        <v>0</v>
      </c>
      <c r="AO79" s="44">
        <v>0</v>
      </c>
      <c r="AP79" s="75">
        <f t="shared" si="58"/>
        <v>0</v>
      </c>
      <c r="AQ79" s="80">
        <f t="shared" si="59"/>
        <v>0</v>
      </c>
    </row>
    <row r="80" spans="1:43" ht="24.95" customHeight="1" x14ac:dyDescent="0.2">
      <c r="A80" s="3">
        <v>73</v>
      </c>
      <c r="B80" s="50" t="s">
        <v>84</v>
      </c>
      <c r="D80" s="43">
        <v>0</v>
      </c>
      <c r="E80" s="44">
        <v>0</v>
      </c>
      <c r="F80" s="75">
        <f t="shared" si="40"/>
        <v>0</v>
      </c>
      <c r="G80" s="80">
        <f t="shared" si="41"/>
        <v>0</v>
      </c>
      <c r="H80" s="43">
        <v>0</v>
      </c>
      <c r="I80" s="44">
        <v>0</v>
      </c>
      <c r="J80" s="75">
        <f t="shared" si="42"/>
        <v>0</v>
      </c>
      <c r="K80" s="80">
        <f t="shared" si="43"/>
        <v>0</v>
      </c>
      <c r="L80" s="43">
        <v>0</v>
      </c>
      <c r="M80" s="44">
        <v>0</v>
      </c>
      <c r="N80" s="75">
        <f t="shared" si="44"/>
        <v>0</v>
      </c>
      <c r="O80" s="80">
        <f t="shared" si="45"/>
        <v>0</v>
      </c>
      <c r="P80" s="43">
        <v>0</v>
      </c>
      <c r="Q80" s="44">
        <v>0</v>
      </c>
      <c r="R80" s="75">
        <f t="shared" si="46"/>
        <v>0</v>
      </c>
      <c r="S80" s="80">
        <f t="shared" si="47"/>
        <v>0</v>
      </c>
      <c r="T80" s="43">
        <v>0</v>
      </c>
      <c r="U80" s="44">
        <v>0</v>
      </c>
      <c r="V80" s="75">
        <f t="shared" si="48"/>
        <v>0</v>
      </c>
      <c r="W80" s="80" t="e">
        <f t="shared" si="49"/>
        <v>#DIV/0!</v>
      </c>
      <c r="X80" s="43">
        <v>45</v>
      </c>
      <c r="Y80" s="44">
        <v>0</v>
      </c>
      <c r="Z80" s="75">
        <f t="shared" si="50"/>
        <v>45</v>
      </c>
      <c r="AA80" s="80">
        <f t="shared" si="51"/>
        <v>7.3794686782551657E-3</v>
      </c>
      <c r="AB80" s="43">
        <v>0</v>
      </c>
      <c r="AC80" s="44">
        <v>0</v>
      </c>
      <c r="AD80" s="75">
        <f t="shared" si="52"/>
        <v>0</v>
      </c>
      <c r="AE80" s="80">
        <f t="shared" si="53"/>
        <v>0</v>
      </c>
      <c r="AF80" s="43">
        <v>0</v>
      </c>
      <c r="AG80" s="44">
        <v>0</v>
      </c>
      <c r="AH80" s="75">
        <f t="shared" si="54"/>
        <v>0</v>
      </c>
      <c r="AI80" s="80">
        <f t="shared" si="55"/>
        <v>0</v>
      </c>
      <c r="AJ80" s="43">
        <v>0</v>
      </c>
      <c r="AK80" s="44">
        <v>0</v>
      </c>
      <c r="AL80" s="75">
        <f t="shared" si="56"/>
        <v>0</v>
      </c>
      <c r="AM80" s="80">
        <f t="shared" si="57"/>
        <v>0</v>
      </c>
      <c r="AN80" s="43">
        <v>0</v>
      </c>
      <c r="AO80" s="44">
        <v>0</v>
      </c>
      <c r="AP80" s="75">
        <f t="shared" si="58"/>
        <v>0</v>
      </c>
      <c r="AQ80" s="80">
        <f t="shared" si="59"/>
        <v>0</v>
      </c>
    </row>
    <row r="81" spans="1:43" ht="24.95" customHeight="1" x14ac:dyDescent="0.2">
      <c r="A81" s="3">
        <v>74</v>
      </c>
      <c r="B81" s="50" t="s">
        <v>207</v>
      </c>
      <c r="D81" s="43">
        <v>0</v>
      </c>
      <c r="E81" s="44">
        <v>0</v>
      </c>
      <c r="F81" s="75">
        <f t="shared" si="40"/>
        <v>0</v>
      </c>
      <c r="G81" s="80">
        <f t="shared" si="41"/>
        <v>0</v>
      </c>
      <c r="H81" s="43">
        <v>0</v>
      </c>
      <c r="I81" s="44">
        <v>0</v>
      </c>
      <c r="J81" s="75">
        <f t="shared" si="42"/>
        <v>0</v>
      </c>
      <c r="K81" s="80">
        <f t="shared" si="43"/>
        <v>0</v>
      </c>
      <c r="L81" s="43">
        <v>0</v>
      </c>
      <c r="M81" s="44">
        <v>0</v>
      </c>
      <c r="N81" s="75">
        <f t="shared" si="44"/>
        <v>0</v>
      </c>
      <c r="O81" s="80">
        <f t="shared" si="45"/>
        <v>0</v>
      </c>
      <c r="P81" s="43">
        <v>0</v>
      </c>
      <c r="Q81" s="44">
        <v>0</v>
      </c>
      <c r="R81" s="75">
        <f t="shared" si="46"/>
        <v>0</v>
      </c>
      <c r="S81" s="80">
        <f t="shared" si="47"/>
        <v>0</v>
      </c>
      <c r="T81" s="43">
        <v>0</v>
      </c>
      <c r="U81" s="44">
        <v>0</v>
      </c>
      <c r="V81" s="75">
        <f t="shared" si="48"/>
        <v>0</v>
      </c>
      <c r="W81" s="80" t="e">
        <f t="shared" si="49"/>
        <v>#DIV/0!</v>
      </c>
      <c r="X81" s="43">
        <v>3</v>
      </c>
      <c r="Y81" s="44">
        <v>0</v>
      </c>
      <c r="Z81" s="75">
        <f t="shared" si="50"/>
        <v>3</v>
      </c>
      <c r="AA81" s="80">
        <f t="shared" si="51"/>
        <v>4.9196457855034436E-4</v>
      </c>
      <c r="AB81" s="43">
        <v>0</v>
      </c>
      <c r="AC81" s="44">
        <v>0</v>
      </c>
      <c r="AD81" s="75">
        <f t="shared" si="52"/>
        <v>0</v>
      </c>
      <c r="AE81" s="80">
        <f t="shared" si="53"/>
        <v>0</v>
      </c>
      <c r="AF81" s="43">
        <v>0</v>
      </c>
      <c r="AG81" s="44">
        <v>0</v>
      </c>
      <c r="AH81" s="75">
        <f t="shared" si="54"/>
        <v>0</v>
      </c>
      <c r="AI81" s="80">
        <f t="shared" si="55"/>
        <v>0</v>
      </c>
      <c r="AJ81" s="43">
        <v>0</v>
      </c>
      <c r="AK81" s="44">
        <v>0</v>
      </c>
      <c r="AL81" s="75">
        <f t="shared" si="56"/>
        <v>0</v>
      </c>
      <c r="AM81" s="80">
        <f t="shared" si="57"/>
        <v>0</v>
      </c>
      <c r="AN81" s="43">
        <v>0</v>
      </c>
      <c r="AO81" s="44">
        <v>0</v>
      </c>
      <c r="AP81" s="75">
        <f t="shared" si="58"/>
        <v>0</v>
      </c>
      <c r="AQ81" s="80">
        <f t="shared" si="59"/>
        <v>0</v>
      </c>
    </row>
    <row r="82" spans="1:43" ht="24.95" customHeight="1" x14ac:dyDescent="0.2">
      <c r="A82" s="3">
        <v>75</v>
      </c>
      <c r="B82" s="50" t="s">
        <v>257</v>
      </c>
      <c r="D82" s="43">
        <v>0</v>
      </c>
      <c r="E82" s="44">
        <v>0</v>
      </c>
      <c r="F82" s="75">
        <f t="shared" si="40"/>
        <v>0</v>
      </c>
      <c r="G82" s="80">
        <f t="shared" si="41"/>
        <v>0</v>
      </c>
      <c r="H82" s="43">
        <v>0</v>
      </c>
      <c r="I82" s="44">
        <v>0</v>
      </c>
      <c r="J82" s="75">
        <f t="shared" si="42"/>
        <v>0</v>
      </c>
      <c r="K82" s="80">
        <f t="shared" si="43"/>
        <v>0</v>
      </c>
      <c r="L82" s="43">
        <v>0</v>
      </c>
      <c r="M82" s="44">
        <v>0</v>
      </c>
      <c r="N82" s="75">
        <f t="shared" si="44"/>
        <v>0</v>
      </c>
      <c r="O82" s="80">
        <f t="shared" si="45"/>
        <v>0</v>
      </c>
      <c r="P82" s="43">
        <v>0</v>
      </c>
      <c r="Q82" s="44">
        <v>0</v>
      </c>
      <c r="R82" s="75">
        <f t="shared" si="46"/>
        <v>0</v>
      </c>
      <c r="S82" s="80">
        <f t="shared" si="47"/>
        <v>0</v>
      </c>
      <c r="T82" s="43">
        <v>0</v>
      </c>
      <c r="U82" s="44">
        <v>0</v>
      </c>
      <c r="V82" s="75">
        <f t="shared" si="48"/>
        <v>0</v>
      </c>
      <c r="W82" s="80" t="e">
        <f t="shared" si="49"/>
        <v>#DIV/0!</v>
      </c>
      <c r="X82" s="43">
        <v>16</v>
      </c>
      <c r="Y82" s="44">
        <v>0</v>
      </c>
      <c r="Z82" s="75">
        <f t="shared" si="50"/>
        <v>16</v>
      </c>
      <c r="AA82" s="80">
        <f t="shared" si="51"/>
        <v>2.6238110856018366E-3</v>
      </c>
      <c r="AB82" s="43">
        <v>0</v>
      </c>
      <c r="AC82" s="44">
        <v>0</v>
      </c>
      <c r="AD82" s="75">
        <f t="shared" si="52"/>
        <v>0</v>
      </c>
      <c r="AE82" s="80">
        <f t="shared" si="53"/>
        <v>0</v>
      </c>
      <c r="AF82" s="43">
        <v>0</v>
      </c>
      <c r="AG82" s="44">
        <v>0</v>
      </c>
      <c r="AH82" s="75">
        <f t="shared" si="54"/>
        <v>0</v>
      </c>
      <c r="AI82" s="80">
        <f t="shared" si="55"/>
        <v>0</v>
      </c>
      <c r="AJ82" s="43">
        <v>0</v>
      </c>
      <c r="AK82" s="44">
        <v>0</v>
      </c>
      <c r="AL82" s="75">
        <f t="shared" si="56"/>
        <v>0</v>
      </c>
      <c r="AM82" s="80">
        <f t="shared" si="57"/>
        <v>0</v>
      </c>
      <c r="AN82" s="43">
        <v>0</v>
      </c>
      <c r="AO82" s="44">
        <v>0</v>
      </c>
      <c r="AP82" s="75">
        <f t="shared" si="58"/>
        <v>0</v>
      </c>
      <c r="AQ82" s="80">
        <f t="shared" si="59"/>
        <v>0</v>
      </c>
    </row>
    <row r="83" spans="1:43" ht="24.95" customHeight="1" x14ac:dyDescent="0.2">
      <c r="A83" s="3">
        <v>76</v>
      </c>
      <c r="B83" s="50" t="s">
        <v>210</v>
      </c>
      <c r="D83" s="43">
        <v>0</v>
      </c>
      <c r="E83" s="44">
        <v>0</v>
      </c>
      <c r="F83" s="75">
        <f t="shared" si="40"/>
        <v>0</v>
      </c>
      <c r="G83" s="80">
        <f t="shared" si="41"/>
        <v>0</v>
      </c>
      <c r="H83" s="43">
        <v>0</v>
      </c>
      <c r="I83" s="44">
        <v>0</v>
      </c>
      <c r="J83" s="75">
        <f t="shared" si="42"/>
        <v>0</v>
      </c>
      <c r="K83" s="80">
        <f t="shared" si="43"/>
        <v>0</v>
      </c>
      <c r="L83" s="43">
        <v>0</v>
      </c>
      <c r="M83" s="44">
        <v>0</v>
      </c>
      <c r="N83" s="75">
        <f t="shared" si="44"/>
        <v>0</v>
      </c>
      <c r="O83" s="80">
        <f t="shared" si="45"/>
        <v>0</v>
      </c>
      <c r="P83" s="43">
        <v>0</v>
      </c>
      <c r="Q83" s="44">
        <v>0</v>
      </c>
      <c r="R83" s="75">
        <f t="shared" si="46"/>
        <v>0</v>
      </c>
      <c r="S83" s="80">
        <f t="shared" si="47"/>
        <v>0</v>
      </c>
      <c r="T83" s="43">
        <v>0</v>
      </c>
      <c r="U83" s="44">
        <v>0</v>
      </c>
      <c r="V83" s="75">
        <f t="shared" si="48"/>
        <v>0</v>
      </c>
      <c r="W83" s="80" t="e">
        <f t="shared" si="49"/>
        <v>#DIV/0!</v>
      </c>
      <c r="X83" s="43">
        <v>10</v>
      </c>
      <c r="Y83" s="44">
        <v>0</v>
      </c>
      <c r="Z83" s="75">
        <f t="shared" si="50"/>
        <v>10</v>
      </c>
      <c r="AA83" s="80">
        <f t="shared" si="51"/>
        <v>1.6398819285011479E-3</v>
      </c>
      <c r="AB83" s="43">
        <v>0</v>
      </c>
      <c r="AC83" s="44">
        <v>0</v>
      </c>
      <c r="AD83" s="75">
        <f t="shared" si="52"/>
        <v>0</v>
      </c>
      <c r="AE83" s="80">
        <f t="shared" si="53"/>
        <v>0</v>
      </c>
      <c r="AF83" s="43">
        <v>0</v>
      </c>
      <c r="AG83" s="44">
        <v>0</v>
      </c>
      <c r="AH83" s="75">
        <f t="shared" si="54"/>
        <v>0</v>
      </c>
      <c r="AI83" s="80">
        <f t="shared" si="55"/>
        <v>0</v>
      </c>
      <c r="AJ83" s="43">
        <v>0</v>
      </c>
      <c r="AK83" s="44">
        <v>0</v>
      </c>
      <c r="AL83" s="75">
        <f t="shared" si="56"/>
        <v>0</v>
      </c>
      <c r="AM83" s="80">
        <f t="shared" si="57"/>
        <v>0</v>
      </c>
      <c r="AN83" s="43">
        <v>0</v>
      </c>
      <c r="AO83" s="44">
        <v>0</v>
      </c>
      <c r="AP83" s="75">
        <f t="shared" si="58"/>
        <v>0</v>
      </c>
      <c r="AQ83" s="80">
        <f t="shared" si="59"/>
        <v>0</v>
      </c>
    </row>
    <row r="84" spans="1:43" ht="24.95" customHeight="1" x14ac:dyDescent="0.2">
      <c r="A84" s="3">
        <v>77</v>
      </c>
      <c r="B84" s="50" t="s">
        <v>213</v>
      </c>
      <c r="D84" s="43">
        <v>0</v>
      </c>
      <c r="E84" s="44">
        <v>0</v>
      </c>
      <c r="F84" s="75">
        <f t="shared" si="40"/>
        <v>0</v>
      </c>
      <c r="G84" s="80">
        <f t="shared" si="41"/>
        <v>0</v>
      </c>
      <c r="H84" s="43">
        <v>0</v>
      </c>
      <c r="I84" s="44">
        <v>0</v>
      </c>
      <c r="J84" s="75">
        <f t="shared" si="42"/>
        <v>0</v>
      </c>
      <c r="K84" s="80">
        <f t="shared" si="43"/>
        <v>0</v>
      </c>
      <c r="L84" s="43">
        <v>0</v>
      </c>
      <c r="M84" s="44">
        <v>0</v>
      </c>
      <c r="N84" s="75">
        <f t="shared" si="44"/>
        <v>0</v>
      </c>
      <c r="O84" s="80">
        <f t="shared" si="45"/>
        <v>0</v>
      </c>
      <c r="P84" s="43">
        <v>0</v>
      </c>
      <c r="Q84" s="44">
        <v>0</v>
      </c>
      <c r="R84" s="75">
        <f t="shared" si="46"/>
        <v>0</v>
      </c>
      <c r="S84" s="80">
        <f t="shared" si="47"/>
        <v>0</v>
      </c>
      <c r="T84" s="43">
        <v>0</v>
      </c>
      <c r="U84" s="44">
        <v>0</v>
      </c>
      <c r="V84" s="75">
        <f t="shared" si="48"/>
        <v>0</v>
      </c>
      <c r="W84" s="80" t="e">
        <f t="shared" si="49"/>
        <v>#DIV/0!</v>
      </c>
      <c r="X84" s="43">
        <v>1</v>
      </c>
      <c r="Y84" s="44">
        <v>0</v>
      </c>
      <c r="Z84" s="75">
        <f t="shared" si="50"/>
        <v>1</v>
      </c>
      <c r="AA84" s="80">
        <f t="shared" si="51"/>
        <v>1.6398819285011479E-4</v>
      </c>
      <c r="AB84" s="43">
        <v>0</v>
      </c>
      <c r="AC84" s="44">
        <v>0</v>
      </c>
      <c r="AD84" s="75">
        <f t="shared" si="52"/>
        <v>0</v>
      </c>
      <c r="AE84" s="80">
        <f t="shared" si="53"/>
        <v>0</v>
      </c>
      <c r="AF84" s="43">
        <v>0</v>
      </c>
      <c r="AG84" s="44">
        <v>0</v>
      </c>
      <c r="AH84" s="75">
        <f t="shared" si="54"/>
        <v>0</v>
      </c>
      <c r="AI84" s="80">
        <f t="shared" si="55"/>
        <v>0</v>
      </c>
      <c r="AJ84" s="43">
        <v>0</v>
      </c>
      <c r="AK84" s="44">
        <v>0</v>
      </c>
      <c r="AL84" s="75">
        <f t="shared" si="56"/>
        <v>0</v>
      </c>
      <c r="AM84" s="80">
        <f t="shared" si="57"/>
        <v>0</v>
      </c>
      <c r="AN84" s="43">
        <v>0</v>
      </c>
      <c r="AO84" s="44">
        <v>0</v>
      </c>
      <c r="AP84" s="75">
        <f t="shared" si="58"/>
        <v>0</v>
      </c>
      <c r="AQ84" s="80">
        <f t="shared" si="59"/>
        <v>0</v>
      </c>
    </row>
    <row r="85" spans="1:43" ht="24.95" customHeight="1" x14ac:dyDescent="0.2">
      <c r="A85" s="3">
        <v>78</v>
      </c>
      <c r="B85" s="50" t="s">
        <v>258</v>
      </c>
      <c r="D85" s="43">
        <v>0</v>
      </c>
      <c r="E85" s="44">
        <v>0</v>
      </c>
      <c r="F85" s="75">
        <f t="shared" si="40"/>
        <v>0</v>
      </c>
      <c r="G85" s="80">
        <f t="shared" si="41"/>
        <v>0</v>
      </c>
      <c r="H85" s="43">
        <v>0</v>
      </c>
      <c r="I85" s="44">
        <v>0</v>
      </c>
      <c r="J85" s="75">
        <f t="shared" si="42"/>
        <v>0</v>
      </c>
      <c r="K85" s="80">
        <f t="shared" si="43"/>
        <v>0</v>
      </c>
      <c r="L85" s="43">
        <v>0</v>
      </c>
      <c r="M85" s="44">
        <v>0</v>
      </c>
      <c r="N85" s="75">
        <f t="shared" si="44"/>
        <v>0</v>
      </c>
      <c r="O85" s="80">
        <f t="shared" si="45"/>
        <v>0</v>
      </c>
      <c r="P85" s="43">
        <v>0</v>
      </c>
      <c r="Q85" s="44">
        <v>0</v>
      </c>
      <c r="R85" s="75">
        <f t="shared" si="46"/>
        <v>0</v>
      </c>
      <c r="S85" s="80">
        <f t="shared" si="47"/>
        <v>0</v>
      </c>
      <c r="T85" s="43">
        <v>0</v>
      </c>
      <c r="U85" s="44">
        <v>0</v>
      </c>
      <c r="V85" s="75">
        <f t="shared" si="48"/>
        <v>0</v>
      </c>
      <c r="W85" s="80" t="e">
        <f t="shared" si="49"/>
        <v>#DIV/0!</v>
      </c>
      <c r="X85" s="43">
        <v>0</v>
      </c>
      <c r="Y85" s="44">
        <v>0</v>
      </c>
      <c r="Z85" s="75">
        <f t="shared" si="50"/>
        <v>0</v>
      </c>
      <c r="AA85" s="80">
        <f t="shared" si="51"/>
        <v>0</v>
      </c>
      <c r="AB85" s="43">
        <v>0</v>
      </c>
      <c r="AC85" s="44">
        <v>0</v>
      </c>
      <c r="AD85" s="75">
        <f t="shared" si="52"/>
        <v>0</v>
      </c>
      <c r="AE85" s="80">
        <f t="shared" si="53"/>
        <v>0</v>
      </c>
      <c r="AF85" s="43">
        <v>0</v>
      </c>
      <c r="AG85" s="44">
        <v>0</v>
      </c>
      <c r="AH85" s="75">
        <f t="shared" si="54"/>
        <v>0</v>
      </c>
      <c r="AI85" s="80">
        <f t="shared" si="55"/>
        <v>0</v>
      </c>
      <c r="AJ85" s="43">
        <v>0</v>
      </c>
      <c r="AK85" s="44">
        <v>0</v>
      </c>
      <c r="AL85" s="75">
        <f t="shared" si="56"/>
        <v>0</v>
      </c>
      <c r="AM85" s="80">
        <f t="shared" si="57"/>
        <v>0</v>
      </c>
      <c r="AN85" s="43">
        <v>0</v>
      </c>
      <c r="AO85" s="44">
        <v>0</v>
      </c>
      <c r="AP85" s="75">
        <f t="shared" si="58"/>
        <v>0</v>
      </c>
      <c r="AQ85" s="80">
        <f t="shared" si="59"/>
        <v>0</v>
      </c>
    </row>
    <row r="86" spans="1:43" ht="24.95" customHeight="1" x14ac:dyDescent="0.2">
      <c r="A86" s="3">
        <v>79</v>
      </c>
      <c r="B86" s="50" t="s">
        <v>259</v>
      </c>
      <c r="D86" s="43">
        <v>0</v>
      </c>
      <c r="E86" s="44">
        <v>0</v>
      </c>
      <c r="F86" s="75">
        <f t="shared" si="40"/>
        <v>0</v>
      </c>
      <c r="G86" s="80">
        <f t="shared" si="41"/>
        <v>0</v>
      </c>
      <c r="H86" s="43">
        <v>0</v>
      </c>
      <c r="I86" s="44">
        <v>0</v>
      </c>
      <c r="J86" s="75">
        <f t="shared" si="42"/>
        <v>0</v>
      </c>
      <c r="K86" s="80">
        <f t="shared" si="43"/>
        <v>0</v>
      </c>
      <c r="L86" s="43">
        <v>0</v>
      </c>
      <c r="M86" s="44">
        <v>0</v>
      </c>
      <c r="N86" s="75">
        <f t="shared" si="44"/>
        <v>0</v>
      </c>
      <c r="O86" s="80">
        <f t="shared" si="45"/>
        <v>0</v>
      </c>
      <c r="P86" s="43">
        <v>0</v>
      </c>
      <c r="Q86" s="44">
        <v>0</v>
      </c>
      <c r="R86" s="75">
        <f t="shared" si="46"/>
        <v>0</v>
      </c>
      <c r="S86" s="80">
        <f t="shared" si="47"/>
        <v>0</v>
      </c>
      <c r="T86" s="43">
        <v>0</v>
      </c>
      <c r="U86" s="44">
        <v>0</v>
      </c>
      <c r="V86" s="75">
        <f t="shared" si="48"/>
        <v>0</v>
      </c>
      <c r="W86" s="80" t="e">
        <f t="shared" si="49"/>
        <v>#DIV/0!</v>
      </c>
      <c r="X86" s="43">
        <v>0</v>
      </c>
      <c r="Y86" s="44">
        <v>0</v>
      </c>
      <c r="Z86" s="75">
        <f t="shared" si="50"/>
        <v>0</v>
      </c>
      <c r="AA86" s="80">
        <f t="shared" si="51"/>
        <v>0</v>
      </c>
      <c r="AB86" s="43">
        <v>0</v>
      </c>
      <c r="AC86" s="44">
        <v>0</v>
      </c>
      <c r="AD86" s="75">
        <f t="shared" si="52"/>
        <v>0</v>
      </c>
      <c r="AE86" s="80">
        <f t="shared" si="53"/>
        <v>0</v>
      </c>
      <c r="AF86" s="43">
        <v>0</v>
      </c>
      <c r="AG86" s="44">
        <v>0</v>
      </c>
      <c r="AH86" s="75">
        <f t="shared" si="54"/>
        <v>0</v>
      </c>
      <c r="AI86" s="80">
        <f t="shared" si="55"/>
        <v>0</v>
      </c>
      <c r="AJ86" s="43">
        <v>0</v>
      </c>
      <c r="AK86" s="44">
        <v>0</v>
      </c>
      <c r="AL86" s="75">
        <f t="shared" si="56"/>
        <v>0</v>
      </c>
      <c r="AM86" s="80">
        <f t="shared" si="57"/>
        <v>0</v>
      </c>
      <c r="AN86" s="43">
        <v>0</v>
      </c>
      <c r="AO86" s="44">
        <v>0</v>
      </c>
      <c r="AP86" s="75">
        <f t="shared" si="58"/>
        <v>0</v>
      </c>
      <c r="AQ86" s="80">
        <f t="shared" si="59"/>
        <v>0</v>
      </c>
    </row>
    <row r="87" spans="1:43" ht="24.95" customHeight="1" x14ac:dyDescent="0.2">
      <c r="A87" s="3">
        <v>80</v>
      </c>
      <c r="B87" s="50" t="s">
        <v>209</v>
      </c>
      <c r="D87" s="43">
        <v>0</v>
      </c>
      <c r="E87" s="44">
        <v>0</v>
      </c>
      <c r="F87" s="75">
        <f t="shared" si="40"/>
        <v>0</v>
      </c>
      <c r="G87" s="80">
        <f t="shared" si="41"/>
        <v>0</v>
      </c>
      <c r="H87" s="43">
        <v>0</v>
      </c>
      <c r="I87" s="44">
        <v>0</v>
      </c>
      <c r="J87" s="75">
        <f t="shared" si="42"/>
        <v>0</v>
      </c>
      <c r="K87" s="80">
        <f t="shared" si="43"/>
        <v>0</v>
      </c>
      <c r="L87" s="43">
        <v>0</v>
      </c>
      <c r="M87" s="44">
        <v>0</v>
      </c>
      <c r="N87" s="75">
        <f t="shared" si="44"/>
        <v>0</v>
      </c>
      <c r="O87" s="80">
        <f t="shared" si="45"/>
        <v>0</v>
      </c>
      <c r="P87" s="43">
        <v>0</v>
      </c>
      <c r="Q87" s="44">
        <v>0</v>
      </c>
      <c r="R87" s="75">
        <f t="shared" si="46"/>
        <v>0</v>
      </c>
      <c r="S87" s="80">
        <f t="shared" si="47"/>
        <v>0</v>
      </c>
      <c r="T87" s="43">
        <v>0</v>
      </c>
      <c r="U87" s="44">
        <v>0</v>
      </c>
      <c r="V87" s="75">
        <f t="shared" si="48"/>
        <v>0</v>
      </c>
      <c r="W87" s="80" t="e">
        <f t="shared" si="49"/>
        <v>#DIV/0!</v>
      </c>
      <c r="X87" s="43">
        <v>0</v>
      </c>
      <c r="Y87" s="44">
        <v>0</v>
      </c>
      <c r="Z87" s="75">
        <f t="shared" si="50"/>
        <v>0</v>
      </c>
      <c r="AA87" s="80">
        <f t="shared" si="51"/>
        <v>0</v>
      </c>
      <c r="AB87" s="43">
        <v>0</v>
      </c>
      <c r="AC87" s="44">
        <v>0</v>
      </c>
      <c r="AD87" s="75">
        <f t="shared" si="52"/>
        <v>0</v>
      </c>
      <c r="AE87" s="80">
        <f t="shared" si="53"/>
        <v>0</v>
      </c>
      <c r="AF87" s="43">
        <v>0</v>
      </c>
      <c r="AG87" s="44">
        <v>0</v>
      </c>
      <c r="AH87" s="75">
        <f t="shared" si="54"/>
        <v>0</v>
      </c>
      <c r="AI87" s="80">
        <f t="shared" si="55"/>
        <v>0</v>
      </c>
      <c r="AJ87" s="43">
        <v>0</v>
      </c>
      <c r="AK87" s="44">
        <v>0</v>
      </c>
      <c r="AL87" s="75">
        <f t="shared" si="56"/>
        <v>0</v>
      </c>
      <c r="AM87" s="80">
        <f t="shared" si="57"/>
        <v>0</v>
      </c>
      <c r="AN87" s="43">
        <v>0</v>
      </c>
      <c r="AO87" s="44">
        <v>0</v>
      </c>
      <c r="AP87" s="75">
        <f t="shared" si="58"/>
        <v>0</v>
      </c>
      <c r="AQ87" s="80">
        <f t="shared" si="59"/>
        <v>0</v>
      </c>
    </row>
    <row r="88" spans="1:43" ht="24.95" customHeight="1" x14ac:dyDescent="0.2">
      <c r="A88" s="3">
        <v>81</v>
      </c>
      <c r="B88" s="50" t="s">
        <v>212</v>
      </c>
      <c r="D88" s="43">
        <v>0</v>
      </c>
      <c r="E88" s="44">
        <v>0</v>
      </c>
      <c r="F88" s="75">
        <f t="shared" si="40"/>
        <v>0</v>
      </c>
      <c r="G88" s="80">
        <f t="shared" si="41"/>
        <v>0</v>
      </c>
      <c r="H88" s="43">
        <v>0</v>
      </c>
      <c r="I88" s="44">
        <v>0</v>
      </c>
      <c r="J88" s="75">
        <f t="shared" si="42"/>
        <v>0</v>
      </c>
      <c r="K88" s="80">
        <f t="shared" si="43"/>
        <v>0</v>
      </c>
      <c r="L88" s="43">
        <v>0</v>
      </c>
      <c r="M88" s="44">
        <v>0</v>
      </c>
      <c r="N88" s="75">
        <f t="shared" si="44"/>
        <v>0</v>
      </c>
      <c r="O88" s="80">
        <f t="shared" si="45"/>
        <v>0</v>
      </c>
      <c r="P88" s="43">
        <v>0</v>
      </c>
      <c r="Q88" s="44">
        <v>0</v>
      </c>
      <c r="R88" s="75">
        <f t="shared" si="46"/>
        <v>0</v>
      </c>
      <c r="S88" s="80">
        <f t="shared" si="47"/>
        <v>0</v>
      </c>
      <c r="T88" s="43">
        <v>0</v>
      </c>
      <c r="U88" s="44">
        <v>0</v>
      </c>
      <c r="V88" s="75">
        <f t="shared" si="48"/>
        <v>0</v>
      </c>
      <c r="W88" s="80" t="e">
        <f t="shared" si="49"/>
        <v>#DIV/0!</v>
      </c>
      <c r="X88" s="43">
        <v>0</v>
      </c>
      <c r="Y88" s="44">
        <v>0</v>
      </c>
      <c r="Z88" s="75">
        <f t="shared" si="50"/>
        <v>0</v>
      </c>
      <c r="AA88" s="80">
        <f t="shared" si="51"/>
        <v>0</v>
      </c>
      <c r="AB88" s="43">
        <v>0</v>
      </c>
      <c r="AC88" s="44">
        <v>0</v>
      </c>
      <c r="AD88" s="75">
        <f t="shared" si="52"/>
        <v>0</v>
      </c>
      <c r="AE88" s="80">
        <f t="shared" si="53"/>
        <v>0</v>
      </c>
      <c r="AF88" s="43">
        <v>0</v>
      </c>
      <c r="AG88" s="44">
        <v>0</v>
      </c>
      <c r="AH88" s="75">
        <f t="shared" si="54"/>
        <v>0</v>
      </c>
      <c r="AI88" s="80">
        <f t="shared" si="55"/>
        <v>0</v>
      </c>
      <c r="AJ88" s="43">
        <v>0</v>
      </c>
      <c r="AK88" s="44">
        <v>0</v>
      </c>
      <c r="AL88" s="75">
        <f t="shared" si="56"/>
        <v>0</v>
      </c>
      <c r="AM88" s="80">
        <f t="shared" si="57"/>
        <v>0</v>
      </c>
      <c r="AN88" s="43">
        <v>0</v>
      </c>
      <c r="AO88" s="44">
        <v>0</v>
      </c>
      <c r="AP88" s="75">
        <f t="shared" si="58"/>
        <v>0</v>
      </c>
      <c r="AQ88" s="80">
        <f t="shared" si="59"/>
        <v>0</v>
      </c>
    </row>
    <row r="89" spans="1:43" ht="24.95" customHeight="1" x14ac:dyDescent="0.2">
      <c r="A89" s="3">
        <v>82</v>
      </c>
      <c r="B89" s="50" t="s">
        <v>260</v>
      </c>
      <c r="D89" s="43">
        <v>0</v>
      </c>
      <c r="E89" s="44">
        <v>0</v>
      </c>
      <c r="F89" s="75">
        <f t="shared" si="40"/>
        <v>0</v>
      </c>
      <c r="G89" s="80">
        <f t="shared" si="41"/>
        <v>0</v>
      </c>
      <c r="H89" s="43">
        <v>0</v>
      </c>
      <c r="I89" s="44">
        <v>0</v>
      </c>
      <c r="J89" s="75">
        <f t="shared" si="42"/>
        <v>0</v>
      </c>
      <c r="K89" s="80">
        <f t="shared" si="43"/>
        <v>0</v>
      </c>
      <c r="L89" s="43">
        <v>0</v>
      </c>
      <c r="M89" s="44">
        <v>0</v>
      </c>
      <c r="N89" s="75">
        <f t="shared" si="44"/>
        <v>0</v>
      </c>
      <c r="O89" s="80">
        <f t="shared" si="45"/>
        <v>0</v>
      </c>
      <c r="P89" s="43">
        <v>0</v>
      </c>
      <c r="Q89" s="44">
        <v>0</v>
      </c>
      <c r="R89" s="75">
        <f t="shared" si="46"/>
        <v>0</v>
      </c>
      <c r="S89" s="80">
        <f t="shared" si="47"/>
        <v>0</v>
      </c>
      <c r="T89" s="43">
        <v>0</v>
      </c>
      <c r="U89" s="44">
        <v>0</v>
      </c>
      <c r="V89" s="75">
        <f t="shared" si="48"/>
        <v>0</v>
      </c>
      <c r="W89" s="80" t="e">
        <f t="shared" si="49"/>
        <v>#DIV/0!</v>
      </c>
      <c r="X89" s="43">
        <v>0</v>
      </c>
      <c r="Y89" s="44">
        <v>0</v>
      </c>
      <c r="Z89" s="75">
        <f t="shared" si="50"/>
        <v>0</v>
      </c>
      <c r="AA89" s="80">
        <f t="shared" si="51"/>
        <v>0</v>
      </c>
      <c r="AB89" s="43">
        <v>0</v>
      </c>
      <c r="AC89" s="44">
        <v>0</v>
      </c>
      <c r="AD89" s="75">
        <f t="shared" si="52"/>
        <v>0</v>
      </c>
      <c r="AE89" s="80">
        <f t="shared" si="53"/>
        <v>0</v>
      </c>
      <c r="AF89" s="43">
        <v>0</v>
      </c>
      <c r="AG89" s="44">
        <v>0</v>
      </c>
      <c r="AH89" s="75">
        <f t="shared" si="54"/>
        <v>0</v>
      </c>
      <c r="AI89" s="80">
        <f t="shared" si="55"/>
        <v>0</v>
      </c>
      <c r="AJ89" s="43">
        <v>0</v>
      </c>
      <c r="AK89" s="44">
        <v>0</v>
      </c>
      <c r="AL89" s="75">
        <f t="shared" si="56"/>
        <v>0</v>
      </c>
      <c r="AM89" s="80">
        <f t="shared" si="57"/>
        <v>0</v>
      </c>
      <c r="AN89" s="43">
        <v>0</v>
      </c>
      <c r="AO89" s="44">
        <v>0</v>
      </c>
      <c r="AP89" s="75">
        <f t="shared" si="58"/>
        <v>0</v>
      </c>
      <c r="AQ89" s="80">
        <f t="shared" si="59"/>
        <v>0</v>
      </c>
    </row>
    <row r="90" spans="1:43" ht="24.95" customHeight="1" x14ac:dyDescent="0.2">
      <c r="A90" s="3">
        <v>83</v>
      </c>
      <c r="B90" s="50" t="s">
        <v>261</v>
      </c>
      <c r="D90" s="43">
        <v>0</v>
      </c>
      <c r="E90" s="44">
        <v>0</v>
      </c>
      <c r="F90" s="75">
        <f t="shared" si="40"/>
        <v>0</v>
      </c>
      <c r="G90" s="80">
        <f t="shared" si="41"/>
        <v>0</v>
      </c>
      <c r="H90" s="43">
        <v>0</v>
      </c>
      <c r="I90" s="44">
        <v>0</v>
      </c>
      <c r="J90" s="75">
        <f t="shared" si="42"/>
        <v>0</v>
      </c>
      <c r="K90" s="80">
        <f t="shared" si="43"/>
        <v>0</v>
      </c>
      <c r="L90" s="43">
        <v>0</v>
      </c>
      <c r="M90" s="44">
        <v>0</v>
      </c>
      <c r="N90" s="75">
        <f t="shared" si="44"/>
        <v>0</v>
      </c>
      <c r="O90" s="80">
        <f t="shared" si="45"/>
        <v>0</v>
      </c>
      <c r="P90" s="43">
        <v>0</v>
      </c>
      <c r="Q90" s="44">
        <v>0</v>
      </c>
      <c r="R90" s="75">
        <f t="shared" si="46"/>
        <v>0</v>
      </c>
      <c r="S90" s="80">
        <f t="shared" si="47"/>
        <v>0</v>
      </c>
      <c r="T90" s="43">
        <v>0</v>
      </c>
      <c r="U90" s="44">
        <v>0</v>
      </c>
      <c r="V90" s="75">
        <f t="shared" si="48"/>
        <v>0</v>
      </c>
      <c r="W90" s="80" t="e">
        <f t="shared" si="49"/>
        <v>#DIV/0!</v>
      </c>
      <c r="X90" s="43">
        <v>0</v>
      </c>
      <c r="Y90" s="44">
        <v>0</v>
      </c>
      <c r="Z90" s="75">
        <f t="shared" si="50"/>
        <v>0</v>
      </c>
      <c r="AA90" s="80">
        <f t="shared" si="51"/>
        <v>0</v>
      </c>
      <c r="AB90" s="43">
        <v>0</v>
      </c>
      <c r="AC90" s="44">
        <v>0</v>
      </c>
      <c r="AD90" s="75">
        <f t="shared" si="52"/>
        <v>0</v>
      </c>
      <c r="AE90" s="80">
        <f t="shared" si="53"/>
        <v>0</v>
      </c>
      <c r="AF90" s="43">
        <v>0</v>
      </c>
      <c r="AG90" s="44">
        <v>0</v>
      </c>
      <c r="AH90" s="75">
        <f t="shared" si="54"/>
        <v>0</v>
      </c>
      <c r="AI90" s="80">
        <f t="shared" si="55"/>
        <v>0</v>
      </c>
      <c r="AJ90" s="43">
        <v>0</v>
      </c>
      <c r="AK90" s="44">
        <v>0</v>
      </c>
      <c r="AL90" s="75">
        <f t="shared" si="56"/>
        <v>0</v>
      </c>
      <c r="AM90" s="80">
        <f t="shared" si="57"/>
        <v>0</v>
      </c>
      <c r="AN90" s="43">
        <v>0</v>
      </c>
      <c r="AO90" s="44">
        <v>0</v>
      </c>
      <c r="AP90" s="75">
        <f t="shared" si="58"/>
        <v>0</v>
      </c>
      <c r="AQ90" s="80">
        <f t="shared" si="59"/>
        <v>0</v>
      </c>
    </row>
    <row r="91" spans="1:43" ht="24.95" customHeight="1" x14ac:dyDescent="0.2">
      <c r="A91" s="3">
        <v>84</v>
      </c>
      <c r="B91" s="50" t="s">
        <v>262</v>
      </c>
      <c r="D91" s="43">
        <v>0</v>
      </c>
      <c r="E91" s="44">
        <v>0</v>
      </c>
      <c r="F91" s="75">
        <f t="shared" si="40"/>
        <v>0</v>
      </c>
      <c r="G91" s="80">
        <f t="shared" si="41"/>
        <v>0</v>
      </c>
      <c r="H91" s="43">
        <v>0</v>
      </c>
      <c r="I91" s="44">
        <v>0</v>
      </c>
      <c r="J91" s="75">
        <f t="shared" si="42"/>
        <v>0</v>
      </c>
      <c r="K91" s="80">
        <f t="shared" si="43"/>
        <v>0</v>
      </c>
      <c r="L91" s="43">
        <v>0</v>
      </c>
      <c r="M91" s="44">
        <v>0</v>
      </c>
      <c r="N91" s="75">
        <f t="shared" si="44"/>
        <v>0</v>
      </c>
      <c r="O91" s="80">
        <f t="shared" si="45"/>
        <v>0</v>
      </c>
      <c r="P91" s="43">
        <v>0</v>
      </c>
      <c r="Q91" s="44">
        <v>0</v>
      </c>
      <c r="R91" s="75">
        <f t="shared" si="46"/>
        <v>0</v>
      </c>
      <c r="S91" s="80">
        <f t="shared" si="47"/>
        <v>0</v>
      </c>
      <c r="T91" s="43">
        <v>0</v>
      </c>
      <c r="U91" s="44">
        <v>0</v>
      </c>
      <c r="V91" s="75">
        <f t="shared" si="48"/>
        <v>0</v>
      </c>
      <c r="W91" s="80" t="e">
        <f t="shared" si="49"/>
        <v>#DIV/0!</v>
      </c>
      <c r="X91" s="43">
        <v>0</v>
      </c>
      <c r="Y91" s="44">
        <v>0</v>
      </c>
      <c r="Z91" s="75">
        <f t="shared" si="50"/>
        <v>0</v>
      </c>
      <c r="AA91" s="80">
        <f t="shared" si="51"/>
        <v>0</v>
      </c>
      <c r="AB91" s="43">
        <v>0</v>
      </c>
      <c r="AC91" s="44">
        <v>0</v>
      </c>
      <c r="AD91" s="75">
        <f t="shared" si="52"/>
        <v>0</v>
      </c>
      <c r="AE91" s="80">
        <f t="shared" si="53"/>
        <v>0</v>
      </c>
      <c r="AF91" s="43">
        <v>0</v>
      </c>
      <c r="AG91" s="44">
        <v>0</v>
      </c>
      <c r="AH91" s="75">
        <f t="shared" si="54"/>
        <v>0</v>
      </c>
      <c r="AI91" s="80">
        <f t="shared" si="55"/>
        <v>0</v>
      </c>
      <c r="AJ91" s="43">
        <v>0</v>
      </c>
      <c r="AK91" s="44">
        <v>0</v>
      </c>
      <c r="AL91" s="75">
        <f t="shared" si="56"/>
        <v>0</v>
      </c>
      <c r="AM91" s="80">
        <f t="shared" si="57"/>
        <v>0</v>
      </c>
      <c r="AN91" s="43">
        <v>0</v>
      </c>
      <c r="AO91" s="44">
        <v>0</v>
      </c>
      <c r="AP91" s="75">
        <f t="shared" si="58"/>
        <v>0</v>
      </c>
      <c r="AQ91" s="80">
        <f t="shared" si="59"/>
        <v>0</v>
      </c>
    </row>
    <row r="92" spans="1:43" ht="24.95" customHeight="1" x14ac:dyDescent="0.2">
      <c r="A92" s="3">
        <v>85</v>
      </c>
      <c r="B92" s="50" t="s">
        <v>263</v>
      </c>
      <c r="D92" s="43">
        <v>0</v>
      </c>
      <c r="E92" s="44">
        <v>0</v>
      </c>
      <c r="F92" s="75">
        <f t="shared" si="40"/>
        <v>0</v>
      </c>
      <c r="G92" s="80">
        <f t="shared" si="41"/>
        <v>0</v>
      </c>
      <c r="H92" s="43">
        <v>0</v>
      </c>
      <c r="I92" s="44">
        <v>0</v>
      </c>
      <c r="J92" s="75">
        <f t="shared" si="42"/>
        <v>0</v>
      </c>
      <c r="K92" s="80">
        <f t="shared" si="43"/>
        <v>0</v>
      </c>
      <c r="L92" s="43">
        <v>0</v>
      </c>
      <c r="M92" s="44">
        <v>0</v>
      </c>
      <c r="N92" s="75">
        <f t="shared" si="44"/>
        <v>0</v>
      </c>
      <c r="O92" s="80">
        <f t="shared" si="45"/>
        <v>0</v>
      </c>
      <c r="P92" s="43">
        <v>0</v>
      </c>
      <c r="Q92" s="44">
        <v>0</v>
      </c>
      <c r="R92" s="75">
        <f t="shared" si="46"/>
        <v>0</v>
      </c>
      <c r="S92" s="80">
        <f t="shared" si="47"/>
        <v>0</v>
      </c>
      <c r="T92" s="43">
        <v>0</v>
      </c>
      <c r="U92" s="44">
        <v>0</v>
      </c>
      <c r="V92" s="75">
        <f t="shared" si="48"/>
        <v>0</v>
      </c>
      <c r="W92" s="80" t="e">
        <f t="shared" si="49"/>
        <v>#DIV/0!</v>
      </c>
      <c r="X92" s="43">
        <v>0</v>
      </c>
      <c r="Y92" s="44">
        <v>0</v>
      </c>
      <c r="Z92" s="75">
        <f t="shared" si="50"/>
        <v>0</v>
      </c>
      <c r="AA92" s="80">
        <f t="shared" si="51"/>
        <v>0</v>
      </c>
      <c r="AB92" s="43">
        <v>0</v>
      </c>
      <c r="AC92" s="44">
        <v>0</v>
      </c>
      <c r="AD92" s="75">
        <f t="shared" si="52"/>
        <v>0</v>
      </c>
      <c r="AE92" s="80">
        <f t="shared" si="53"/>
        <v>0</v>
      </c>
      <c r="AF92" s="43">
        <v>0</v>
      </c>
      <c r="AG92" s="44">
        <v>0</v>
      </c>
      <c r="AH92" s="75">
        <f t="shared" si="54"/>
        <v>0</v>
      </c>
      <c r="AI92" s="80">
        <f t="shared" si="55"/>
        <v>0</v>
      </c>
      <c r="AJ92" s="43">
        <v>0</v>
      </c>
      <c r="AK92" s="44">
        <v>0</v>
      </c>
      <c r="AL92" s="75">
        <f t="shared" si="56"/>
        <v>0</v>
      </c>
      <c r="AM92" s="80">
        <f t="shared" si="57"/>
        <v>0</v>
      </c>
      <c r="AN92" s="43">
        <v>0</v>
      </c>
      <c r="AO92" s="44">
        <v>0</v>
      </c>
      <c r="AP92" s="75">
        <f t="shared" si="58"/>
        <v>0</v>
      </c>
      <c r="AQ92" s="80">
        <f t="shared" si="59"/>
        <v>0</v>
      </c>
    </row>
    <row r="93" spans="1:43" ht="24.95" customHeight="1" x14ac:dyDescent="0.2">
      <c r="A93" s="3">
        <v>86</v>
      </c>
      <c r="B93" s="50" t="s">
        <v>264</v>
      </c>
      <c r="D93" s="43">
        <v>0</v>
      </c>
      <c r="E93" s="44">
        <v>0</v>
      </c>
      <c r="F93" s="75">
        <f t="shared" si="40"/>
        <v>0</v>
      </c>
      <c r="G93" s="80">
        <f t="shared" si="41"/>
        <v>0</v>
      </c>
      <c r="H93" s="43">
        <v>0</v>
      </c>
      <c r="I93" s="44">
        <v>0</v>
      </c>
      <c r="J93" s="75">
        <f t="shared" si="42"/>
        <v>0</v>
      </c>
      <c r="K93" s="80">
        <f t="shared" si="43"/>
        <v>0</v>
      </c>
      <c r="L93" s="43">
        <v>0</v>
      </c>
      <c r="M93" s="44">
        <v>0</v>
      </c>
      <c r="N93" s="75">
        <f t="shared" si="44"/>
        <v>0</v>
      </c>
      <c r="O93" s="80">
        <f t="shared" si="45"/>
        <v>0</v>
      </c>
      <c r="P93" s="43">
        <v>0</v>
      </c>
      <c r="Q93" s="44">
        <v>0</v>
      </c>
      <c r="R93" s="75">
        <f t="shared" si="46"/>
        <v>0</v>
      </c>
      <c r="S93" s="80">
        <f t="shared" si="47"/>
        <v>0</v>
      </c>
      <c r="T93" s="43">
        <v>0</v>
      </c>
      <c r="U93" s="44">
        <v>0</v>
      </c>
      <c r="V93" s="75">
        <f t="shared" si="48"/>
        <v>0</v>
      </c>
      <c r="W93" s="80" t="e">
        <f t="shared" si="49"/>
        <v>#DIV/0!</v>
      </c>
      <c r="X93" s="43">
        <v>0</v>
      </c>
      <c r="Y93" s="44">
        <v>0</v>
      </c>
      <c r="Z93" s="75">
        <f t="shared" si="50"/>
        <v>0</v>
      </c>
      <c r="AA93" s="80">
        <f t="shared" si="51"/>
        <v>0</v>
      </c>
      <c r="AB93" s="43">
        <v>0</v>
      </c>
      <c r="AC93" s="44">
        <v>0</v>
      </c>
      <c r="AD93" s="75">
        <f t="shared" si="52"/>
        <v>0</v>
      </c>
      <c r="AE93" s="80">
        <f t="shared" si="53"/>
        <v>0</v>
      </c>
      <c r="AF93" s="43">
        <v>0</v>
      </c>
      <c r="AG93" s="44">
        <v>0</v>
      </c>
      <c r="AH93" s="75">
        <f t="shared" si="54"/>
        <v>0</v>
      </c>
      <c r="AI93" s="80">
        <f t="shared" si="55"/>
        <v>0</v>
      </c>
      <c r="AJ93" s="43">
        <v>0</v>
      </c>
      <c r="AK93" s="44">
        <v>0</v>
      </c>
      <c r="AL93" s="75">
        <f t="shared" si="56"/>
        <v>0</v>
      </c>
      <c r="AM93" s="80">
        <f t="shared" si="57"/>
        <v>0</v>
      </c>
      <c r="AN93" s="43">
        <v>0</v>
      </c>
      <c r="AO93" s="44">
        <v>0</v>
      </c>
      <c r="AP93" s="75">
        <f t="shared" si="58"/>
        <v>0</v>
      </c>
      <c r="AQ93" s="80">
        <f t="shared" si="59"/>
        <v>0</v>
      </c>
    </row>
    <row r="94" spans="1:43" ht="24.95" customHeight="1" x14ac:dyDescent="0.2">
      <c r="A94" s="3">
        <v>87</v>
      </c>
      <c r="B94" s="50" t="s">
        <v>265</v>
      </c>
      <c r="D94" s="43">
        <v>0</v>
      </c>
      <c r="E94" s="44">
        <v>0</v>
      </c>
      <c r="F94" s="75">
        <f t="shared" si="40"/>
        <v>0</v>
      </c>
      <c r="G94" s="80">
        <f t="shared" si="41"/>
        <v>0</v>
      </c>
      <c r="H94" s="43">
        <v>0</v>
      </c>
      <c r="I94" s="44">
        <v>0</v>
      </c>
      <c r="J94" s="75">
        <f t="shared" si="42"/>
        <v>0</v>
      </c>
      <c r="K94" s="80">
        <f t="shared" si="43"/>
        <v>0</v>
      </c>
      <c r="L94" s="43">
        <v>0</v>
      </c>
      <c r="M94" s="44">
        <v>0</v>
      </c>
      <c r="N94" s="75">
        <f t="shared" si="44"/>
        <v>0</v>
      </c>
      <c r="O94" s="80">
        <f t="shared" si="45"/>
        <v>0</v>
      </c>
      <c r="P94" s="43">
        <v>0</v>
      </c>
      <c r="Q94" s="44">
        <v>0</v>
      </c>
      <c r="R94" s="75">
        <f t="shared" si="46"/>
        <v>0</v>
      </c>
      <c r="S94" s="80">
        <f t="shared" si="47"/>
        <v>0</v>
      </c>
      <c r="T94" s="43">
        <v>0</v>
      </c>
      <c r="U94" s="44">
        <v>0</v>
      </c>
      <c r="V94" s="75">
        <f t="shared" si="48"/>
        <v>0</v>
      </c>
      <c r="W94" s="80" t="e">
        <f t="shared" si="49"/>
        <v>#DIV/0!</v>
      </c>
      <c r="X94" s="43">
        <v>0</v>
      </c>
      <c r="Y94" s="44">
        <v>0</v>
      </c>
      <c r="Z94" s="75">
        <f t="shared" si="50"/>
        <v>0</v>
      </c>
      <c r="AA94" s="80">
        <f t="shared" si="51"/>
        <v>0</v>
      </c>
      <c r="AB94" s="43">
        <v>0</v>
      </c>
      <c r="AC94" s="44">
        <v>0</v>
      </c>
      <c r="AD94" s="75">
        <f t="shared" si="52"/>
        <v>0</v>
      </c>
      <c r="AE94" s="80">
        <f t="shared" si="53"/>
        <v>0</v>
      </c>
      <c r="AF94" s="43">
        <v>0</v>
      </c>
      <c r="AG94" s="44">
        <v>0</v>
      </c>
      <c r="AH94" s="75">
        <f t="shared" si="54"/>
        <v>0</v>
      </c>
      <c r="AI94" s="80">
        <f t="shared" si="55"/>
        <v>0</v>
      </c>
      <c r="AJ94" s="43">
        <v>0</v>
      </c>
      <c r="AK94" s="44">
        <v>0</v>
      </c>
      <c r="AL94" s="75">
        <f t="shared" si="56"/>
        <v>0</v>
      </c>
      <c r="AM94" s="80">
        <f t="shared" si="57"/>
        <v>0</v>
      </c>
      <c r="AN94" s="43">
        <v>0</v>
      </c>
      <c r="AO94" s="44">
        <v>0</v>
      </c>
      <c r="AP94" s="75">
        <f t="shared" si="58"/>
        <v>0</v>
      </c>
      <c r="AQ94" s="80">
        <f t="shared" si="59"/>
        <v>0</v>
      </c>
    </row>
    <row r="95" spans="1:43" ht="24.95" customHeight="1" x14ac:dyDescent="0.2">
      <c r="A95" s="3">
        <v>88</v>
      </c>
      <c r="B95" s="50" t="s">
        <v>206</v>
      </c>
      <c r="D95" s="43">
        <v>0</v>
      </c>
      <c r="E95" s="44">
        <v>0</v>
      </c>
      <c r="F95" s="75">
        <f t="shared" si="40"/>
        <v>0</v>
      </c>
      <c r="G95" s="80">
        <f t="shared" si="41"/>
        <v>0</v>
      </c>
      <c r="H95" s="43">
        <v>0</v>
      </c>
      <c r="I95" s="44">
        <v>0</v>
      </c>
      <c r="J95" s="75">
        <f t="shared" si="42"/>
        <v>0</v>
      </c>
      <c r="K95" s="80">
        <f t="shared" si="43"/>
        <v>0</v>
      </c>
      <c r="L95" s="43">
        <v>0</v>
      </c>
      <c r="M95" s="44">
        <v>0</v>
      </c>
      <c r="N95" s="75">
        <f t="shared" si="44"/>
        <v>0</v>
      </c>
      <c r="O95" s="80">
        <f t="shared" si="45"/>
        <v>0</v>
      </c>
      <c r="P95" s="43">
        <v>0</v>
      </c>
      <c r="Q95" s="44">
        <v>0</v>
      </c>
      <c r="R95" s="75">
        <f t="shared" si="46"/>
        <v>0</v>
      </c>
      <c r="S95" s="80">
        <f t="shared" si="47"/>
        <v>0</v>
      </c>
      <c r="T95" s="43">
        <v>0</v>
      </c>
      <c r="U95" s="44">
        <v>0</v>
      </c>
      <c r="V95" s="75">
        <f t="shared" si="48"/>
        <v>0</v>
      </c>
      <c r="W95" s="80" t="e">
        <f t="shared" si="49"/>
        <v>#DIV/0!</v>
      </c>
      <c r="X95" s="43">
        <v>0</v>
      </c>
      <c r="Y95" s="44">
        <v>0</v>
      </c>
      <c r="Z95" s="75">
        <f t="shared" si="50"/>
        <v>0</v>
      </c>
      <c r="AA95" s="80">
        <f t="shared" si="51"/>
        <v>0</v>
      </c>
      <c r="AB95" s="43">
        <v>0</v>
      </c>
      <c r="AC95" s="44">
        <v>0</v>
      </c>
      <c r="AD95" s="75">
        <f t="shared" si="52"/>
        <v>0</v>
      </c>
      <c r="AE95" s="80">
        <f t="shared" si="53"/>
        <v>0</v>
      </c>
      <c r="AF95" s="43">
        <v>0</v>
      </c>
      <c r="AG95" s="44">
        <v>0</v>
      </c>
      <c r="AH95" s="75">
        <f t="shared" si="54"/>
        <v>0</v>
      </c>
      <c r="AI95" s="80">
        <f t="shared" si="55"/>
        <v>0</v>
      </c>
      <c r="AJ95" s="43">
        <v>0</v>
      </c>
      <c r="AK95" s="44">
        <v>0</v>
      </c>
      <c r="AL95" s="75">
        <f t="shared" si="56"/>
        <v>0</v>
      </c>
      <c r="AM95" s="80">
        <f t="shared" si="57"/>
        <v>0</v>
      </c>
      <c r="AN95" s="43">
        <v>0</v>
      </c>
      <c r="AO95" s="44">
        <v>0</v>
      </c>
      <c r="AP95" s="75">
        <f t="shared" si="58"/>
        <v>0</v>
      </c>
      <c r="AQ95" s="80">
        <f t="shared" si="59"/>
        <v>0</v>
      </c>
    </row>
    <row r="96" spans="1:43" ht="24.95" customHeight="1" x14ac:dyDescent="0.2">
      <c r="A96" s="3">
        <v>89</v>
      </c>
      <c r="B96" s="50" t="s">
        <v>100</v>
      </c>
      <c r="D96" s="43">
        <v>0</v>
      </c>
      <c r="E96" s="44">
        <v>0</v>
      </c>
      <c r="F96" s="75">
        <f t="shared" si="40"/>
        <v>0</v>
      </c>
      <c r="G96" s="80">
        <f t="shared" si="41"/>
        <v>0</v>
      </c>
      <c r="H96" s="43">
        <v>0</v>
      </c>
      <c r="I96" s="44">
        <v>0</v>
      </c>
      <c r="J96" s="75">
        <f t="shared" si="42"/>
        <v>0</v>
      </c>
      <c r="K96" s="80">
        <f t="shared" si="43"/>
        <v>0</v>
      </c>
      <c r="L96" s="43">
        <v>0</v>
      </c>
      <c r="M96" s="44">
        <v>0</v>
      </c>
      <c r="N96" s="75">
        <f t="shared" si="44"/>
        <v>0</v>
      </c>
      <c r="O96" s="80">
        <f t="shared" si="45"/>
        <v>0</v>
      </c>
      <c r="P96" s="43">
        <v>0</v>
      </c>
      <c r="Q96" s="44">
        <v>0</v>
      </c>
      <c r="R96" s="75">
        <f t="shared" si="46"/>
        <v>0</v>
      </c>
      <c r="S96" s="80">
        <f t="shared" si="47"/>
        <v>0</v>
      </c>
      <c r="T96" s="43">
        <v>0</v>
      </c>
      <c r="U96" s="44">
        <v>0</v>
      </c>
      <c r="V96" s="75">
        <f t="shared" si="48"/>
        <v>0</v>
      </c>
      <c r="W96" s="80" t="e">
        <f t="shared" si="49"/>
        <v>#DIV/0!</v>
      </c>
      <c r="X96" s="43">
        <v>42</v>
      </c>
      <c r="Y96" s="44">
        <v>0</v>
      </c>
      <c r="Z96" s="75">
        <f t="shared" si="50"/>
        <v>42</v>
      </c>
      <c r="AA96" s="80">
        <f t="shared" si="51"/>
        <v>6.8875040997048217E-3</v>
      </c>
      <c r="AB96" s="43">
        <v>0</v>
      </c>
      <c r="AC96" s="44">
        <v>0</v>
      </c>
      <c r="AD96" s="75">
        <f t="shared" si="52"/>
        <v>0</v>
      </c>
      <c r="AE96" s="80">
        <f t="shared" si="53"/>
        <v>0</v>
      </c>
      <c r="AF96" s="43">
        <v>0</v>
      </c>
      <c r="AG96" s="44">
        <v>0</v>
      </c>
      <c r="AH96" s="75">
        <f t="shared" si="54"/>
        <v>0</v>
      </c>
      <c r="AI96" s="80">
        <f t="shared" si="55"/>
        <v>0</v>
      </c>
      <c r="AJ96" s="43">
        <v>0</v>
      </c>
      <c r="AK96" s="44">
        <v>0</v>
      </c>
      <c r="AL96" s="75">
        <f t="shared" si="56"/>
        <v>0</v>
      </c>
      <c r="AM96" s="80">
        <f t="shared" si="57"/>
        <v>0</v>
      </c>
      <c r="AN96" s="43">
        <v>0</v>
      </c>
      <c r="AO96" s="44">
        <v>0</v>
      </c>
      <c r="AP96" s="75">
        <f t="shared" si="58"/>
        <v>0</v>
      </c>
      <c r="AQ96" s="80">
        <f t="shared" si="59"/>
        <v>0</v>
      </c>
    </row>
    <row r="97" spans="1:43" ht="24.95" customHeight="1" x14ac:dyDescent="0.2">
      <c r="A97" s="3">
        <v>90</v>
      </c>
      <c r="B97" s="50" t="s">
        <v>266</v>
      </c>
      <c r="D97" s="43">
        <v>0</v>
      </c>
      <c r="E97" s="44">
        <v>0</v>
      </c>
      <c r="F97" s="75">
        <f t="shared" si="40"/>
        <v>0</v>
      </c>
      <c r="G97" s="80">
        <f t="shared" si="41"/>
        <v>0</v>
      </c>
      <c r="H97" s="43">
        <v>0</v>
      </c>
      <c r="I97" s="44">
        <v>0</v>
      </c>
      <c r="J97" s="75">
        <f t="shared" si="42"/>
        <v>0</v>
      </c>
      <c r="K97" s="80">
        <f t="shared" si="43"/>
        <v>0</v>
      </c>
      <c r="L97" s="43">
        <v>0</v>
      </c>
      <c r="M97" s="44">
        <v>0</v>
      </c>
      <c r="N97" s="75">
        <f t="shared" si="44"/>
        <v>0</v>
      </c>
      <c r="O97" s="80">
        <f t="shared" si="45"/>
        <v>0</v>
      </c>
      <c r="P97" s="43">
        <v>0</v>
      </c>
      <c r="Q97" s="44">
        <v>0</v>
      </c>
      <c r="R97" s="75">
        <f t="shared" si="46"/>
        <v>0</v>
      </c>
      <c r="S97" s="80">
        <f t="shared" si="47"/>
        <v>0</v>
      </c>
      <c r="T97" s="43">
        <v>0</v>
      </c>
      <c r="U97" s="44">
        <v>0</v>
      </c>
      <c r="V97" s="75">
        <f t="shared" si="48"/>
        <v>0</v>
      </c>
      <c r="W97" s="80" t="e">
        <f t="shared" si="49"/>
        <v>#DIV/0!</v>
      </c>
      <c r="X97" s="43">
        <v>22</v>
      </c>
      <c r="Y97" s="44">
        <v>0</v>
      </c>
      <c r="Z97" s="75">
        <f t="shared" si="50"/>
        <v>22</v>
      </c>
      <c r="AA97" s="80">
        <f t="shared" si="51"/>
        <v>3.6077402427025255E-3</v>
      </c>
      <c r="AB97" s="43">
        <v>0</v>
      </c>
      <c r="AC97" s="44">
        <v>0</v>
      </c>
      <c r="AD97" s="75">
        <f t="shared" si="52"/>
        <v>0</v>
      </c>
      <c r="AE97" s="80">
        <f t="shared" si="53"/>
        <v>0</v>
      </c>
      <c r="AF97" s="43">
        <v>0</v>
      </c>
      <c r="AG97" s="44">
        <v>0</v>
      </c>
      <c r="AH97" s="75">
        <f t="shared" si="54"/>
        <v>0</v>
      </c>
      <c r="AI97" s="80">
        <f t="shared" si="55"/>
        <v>0</v>
      </c>
      <c r="AJ97" s="43">
        <v>0</v>
      </c>
      <c r="AK97" s="44">
        <v>0</v>
      </c>
      <c r="AL97" s="75">
        <f t="shared" si="56"/>
        <v>0</v>
      </c>
      <c r="AM97" s="80">
        <f t="shared" si="57"/>
        <v>0</v>
      </c>
      <c r="AN97" s="43">
        <v>0</v>
      </c>
      <c r="AO97" s="44">
        <v>0</v>
      </c>
      <c r="AP97" s="75">
        <f t="shared" si="58"/>
        <v>0</v>
      </c>
      <c r="AQ97" s="80">
        <f t="shared" si="59"/>
        <v>0</v>
      </c>
    </row>
    <row r="98" spans="1:43" ht="24.95" customHeight="1" x14ac:dyDescent="0.2">
      <c r="A98" s="3">
        <v>91</v>
      </c>
      <c r="B98" s="50" t="s">
        <v>267</v>
      </c>
      <c r="D98" s="43">
        <v>0</v>
      </c>
      <c r="E98" s="44">
        <v>0</v>
      </c>
      <c r="F98" s="75">
        <f t="shared" si="40"/>
        <v>0</v>
      </c>
      <c r="G98" s="80">
        <f t="shared" si="41"/>
        <v>0</v>
      </c>
      <c r="H98" s="43">
        <v>0</v>
      </c>
      <c r="I98" s="44">
        <v>0</v>
      </c>
      <c r="J98" s="75">
        <f t="shared" si="42"/>
        <v>0</v>
      </c>
      <c r="K98" s="80">
        <f t="shared" si="43"/>
        <v>0</v>
      </c>
      <c r="L98" s="43">
        <v>0</v>
      </c>
      <c r="M98" s="44">
        <v>0</v>
      </c>
      <c r="N98" s="75">
        <f t="shared" si="44"/>
        <v>0</v>
      </c>
      <c r="O98" s="80">
        <f t="shared" si="45"/>
        <v>0</v>
      </c>
      <c r="P98" s="43">
        <v>0</v>
      </c>
      <c r="Q98" s="44">
        <v>0</v>
      </c>
      <c r="R98" s="75">
        <f t="shared" si="46"/>
        <v>0</v>
      </c>
      <c r="S98" s="80">
        <f t="shared" si="47"/>
        <v>0</v>
      </c>
      <c r="T98" s="43">
        <v>0</v>
      </c>
      <c r="U98" s="44">
        <v>0</v>
      </c>
      <c r="V98" s="75">
        <f t="shared" si="48"/>
        <v>0</v>
      </c>
      <c r="W98" s="80" t="e">
        <f t="shared" si="49"/>
        <v>#DIV/0!</v>
      </c>
      <c r="X98" s="43">
        <v>3</v>
      </c>
      <c r="Y98" s="44">
        <v>0</v>
      </c>
      <c r="Z98" s="75">
        <f t="shared" si="50"/>
        <v>3</v>
      </c>
      <c r="AA98" s="80">
        <f t="shared" si="51"/>
        <v>4.9196457855034436E-4</v>
      </c>
      <c r="AB98" s="43">
        <v>0</v>
      </c>
      <c r="AC98" s="44">
        <v>0</v>
      </c>
      <c r="AD98" s="75">
        <f t="shared" si="52"/>
        <v>0</v>
      </c>
      <c r="AE98" s="80">
        <f t="shared" si="53"/>
        <v>0</v>
      </c>
      <c r="AF98" s="43">
        <v>0</v>
      </c>
      <c r="AG98" s="44">
        <v>0</v>
      </c>
      <c r="AH98" s="75">
        <f t="shared" si="54"/>
        <v>0</v>
      </c>
      <c r="AI98" s="80">
        <f t="shared" si="55"/>
        <v>0</v>
      </c>
      <c r="AJ98" s="43">
        <v>0</v>
      </c>
      <c r="AK98" s="44">
        <v>0</v>
      </c>
      <c r="AL98" s="75">
        <f t="shared" si="56"/>
        <v>0</v>
      </c>
      <c r="AM98" s="80">
        <f t="shared" si="57"/>
        <v>0</v>
      </c>
      <c r="AN98" s="43">
        <v>0</v>
      </c>
      <c r="AO98" s="44">
        <v>0</v>
      </c>
      <c r="AP98" s="75">
        <f t="shared" si="58"/>
        <v>0</v>
      </c>
      <c r="AQ98" s="80">
        <f t="shared" si="59"/>
        <v>0</v>
      </c>
    </row>
    <row r="99" spans="1:43" ht="24.95" customHeight="1" x14ac:dyDescent="0.2">
      <c r="A99" s="3">
        <v>92</v>
      </c>
      <c r="B99" s="50" t="s">
        <v>268</v>
      </c>
      <c r="D99" s="43">
        <v>0</v>
      </c>
      <c r="E99" s="44">
        <v>0</v>
      </c>
      <c r="F99" s="75">
        <f t="shared" si="40"/>
        <v>0</v>
      </c>
      <c r="G99" s="80">
        <f t="shared" si="41"/>
        <v>0</v>
      </c>
      <c r="H99" s="43">
        <v>0</v>
      </c>
      <c r="I99" s="44">
        <v>0</v>
      </c>
      <c r="J99" s="75">
        <f t="shared" si="42"/>
        <v>0</v>
      </c>
      <c r="K99" s="80">
        <f t="shared" si="43"/>
        <v>0</v>
      </c>
      <c r="L99" s="43">
        <v>0</v>
      </c>
      <c r="M99" s="44">
        <v>0</v>
      </c>
      <c r="N99" s="75">
        <f t="shared" si="44"/>
        <v>0</v>
      </c>
      <c r="O99" s="80">
        <f t="shared" si="45"/>
        <v>0</v>
      </c>
      <c r="P99" s="43">
        <v>0</v>
      </c>
      <c r="Q99" s="44">
        <v>0</v>
      </c>
      <c r="R99" s="75">
        <f t="shared" si="46"/>
        <v>0</v>
      </c>
      <c r="S99" s="80">
        <f t="shared" si="47"/>
        <v>0</v>
      </c>
      <c r="T99" s="43">
        <v>0</v>
      </c>
      <c r="U99" s="44">
        <v>0</v>
      </c>
      <c r="V99" s="75">
        <f t="shared" si="48"/>
        <v>0</v>
      </c>
      <c r="W99" s="80" t="e">
        <f t="shared" si="49"/>
        <v>#DIV/0!</v>
      </c>
      <c r="X99" s="43">
        <v>1</v>
      </c>
      <c r="Y99" s="44">
        <v>0</v>
      </c>
      <c r="Z99" s="75">
        <f t="shared" si="50"/>
        <v>1</v>
      </c>
      <c r="AA99" s="80">
        <f t="shared" si="51"/>
        <v>1.6398819285011479E-4</v>
      </c>
      <c r="AB99" s="43">
        <v>0</v>
      </c>
      <c r="AC99" s="44">
        <v>0</v>
      </c>
      <c r="AD99" s="75">
        <f t="shared" si="52"/>
        <v>0</v>
      </c>
      <c r="AE99" s="80">
        <f t="shared" si="53"/>
        <v>0</v>
      </c>
      <c r="AF99" s="43">
        <v>0</v>
      </c>
      <c r="AG99" s="44">
        <v>0</v>
      </c>
      <c r="AH99" s="75">
        <f t="shared" si="54"/>
        <v>0</v>
      </c>
      <c r="AI99" s="80">
        <f t="shared" si="55"/>
        <v>0</v>
      </c>
      <c r="AJ99" s="43">
        <v>0</v>
      </c>
      <c r="AK99" s="44">
        <v>0</v>
      </c>
      <c r="AL99" s="75">
        <f t="shared" si="56"/>
        <v>0</v>
      </c>
      <c r="AM99" s="80">
        <f t="shared" si="57"/>
        <v>0</v>
      </c>
      <c r="AN99" s="43">
        <v>0</v>
      </c>
      <c r="AO99" s="44">
        <v>0</v>
      </c>
      <c r="AP99" s="75">
        <f t="shared" si="58"/>
        <v>0</v>
      </c>
      <c r="AQ99" s="80">
        <f t="shared" si="59"/>
        <v>0</v>
      </c>
    </row>
    <row r="100" spans="1:43" ht="24.95" customHeight="1" x14ac:dyDescent="0.2">
      <c r="A100" s="3">
        <v>93</v>
      </c>
      <c r="B100" s="50" t="s">
        <v>200</v>
      </c>
      <c r="D100" s="43">
        <v>0</v>
      </c>
      <c r="E100" s="44">
        <v>0</v>
      </c>
      <c r="F100" s="75">
        <f t="shared" si="40"/>
        <v>0</v>
      </c>
      <c r="G100" s="80">
        <f t="shared" si="41"/>
        <v>0</v>
      </c>
      <c r="H100" s="43">
        <v>0</v>
      </c>
      <c r="I100" s="44">
        <v>0</v>
      </c>
      <c r="J100" s="75">
        <f t="shared" si="42"/>
        <v>0</v>
      </c>
      <c r="K100" s="80">
        <f t="shared" si="43"/>
        <v>0</v>
      </c>
      <c r="L100" s="43">
        <v>0</v>
      </c>
      <c r="M100" s="44">
        <v>0</v>
      </c>
      <c r="N100" s="75">
        <f t="shared" si="44"/>
        <v>0</v>
      </c>
      <c r="O100" s="80">
        <f t="shared" si="45"/>
        <v>0</v>
      </c>
      <c r="P100" s="43">
        <v>0</v>
      </c>
      <c r="Q100" s="44">
        <v>0</v>
      </c>
      <c r="R100" s="75">
        <f t="shared" si="46"/>
        <v>0</v>
      </c>
      <c r="S100" s="80">
        <f t="shared" si="47"/>
        <v>0</v>
      </c>
      <c r="T100" s="43">
        <v>0</v>
      </c>
      <c r="U100" s="44">
        <v>0</v>
      </c>
      <c r="V100" s="75">
        <f t="shared" si="48"/>
        <v>0</v>
      </c>
      <c r="W100" s="80" t="e">
        <f t="shared" si="49"/>
        <v>#DIV/0!</v>
      </c>
      <c r="X100" s="43">
        <v>0</v>
      </c>
      <c r="Y100" s="44">
        <v>0</v>
      </c>
      <c r="Z100" s="75">
        <f t="shared" si="50"/>
        <v>0</v>
      </c>
      <c r="AA100" s="80">
        <f t="shared" si="51"/>
        <v>0</v>
      </c>
      <c r="AB100" s="43">
        <v>0</v>
      </c>
      <c r="AC100" s="44">
        <v>0</v>
      </c>
      <c r="AD100" s="75">
        <f t="shared" si="52"/>
        <v>0</v>
      </c>
      <c r="AE100" s="80">
        <f t="shared" si="53"/>
        <v>0</v>
      </c>
      <c r="AF100" s="43">
        <v>0</v>
      </c>
      <c r="AG100" s="44">
        <v>0</v>
      </c>
      <c r="AH100" s="75">
        <f t="shared" si="54"/>
        <v>0</v>
      </c>
      <c r="AI100" s="80">
        <f t="shared" si="55"/>
        <v>0</v>
      </c>
      <c r="AJ100" s="43">
        <v>0</v>
      </c>
      <c r="AK100" s="44">
        <v>0</v>
      </c>
      <c r="AL100" s="75">
        <f t="shared" si="56"/>
        <v>0</v>
      </c>
      <c r="AM100" s="80">
        <f t="shared" si="57"/>
        <v>0</v>
      </c>
      <c r="AN100" s="43">
        <v>0</v>
      </c>
      <c r="AO100" s="44">
        <v>0</v>
      </c>
      <c r="AP100" s="75">
        <f t="shared" si="58"/>
        <v>0</v>
      </c>
      <c r="AQ100" s="80">
        <f t="shared" si="59"/>
        <v>0</v>
      </c>
    </row>
    <row r="101" spans="1:43" ht="24.95" customHeight="1" x14ac:dyDescent="0.2">
      <c r="A101" s="3">
        <v>94</v>
      </c>
      <c r="B101" s="50" t="s">
        <v>269</v>
      </c>
      <c r="D101" s="43">
        <v>0</v>
      </c>
      <c r="E101" s="44">
        <v>0</v>
      </c>
      <c r="F101" s="75">
        <f t="shared" si="40"/>
        <v>0</v>
      </c>
      <c r="G101" s="80">
        <f t="shared" si="41"/>
        <v>0</v>
      </c>
      <c r="H101" s="43">
        <v>0</v>
      </c>
      <c r="I101" s="44">
        <v>0</v>
      </c>
      <c r="J101" s="75">
        <f t="shared" si="42"/>
        <v>0</v>
      </c>
      <c r="K101" s="80">
        <f t="shared" si="43"/>
        <v>0</v>
      </c>
      <c r="L101" s="43">
        <v>0</v>
      </c>
      <c r="M101" s="44">
        <v>0</v>
      </c>
      <c r="N101" s="75">
        <f t="shared" si="44"/>
        <v>0</v>
      </c>
      <c r="O101" s="80">
        <f t="shared" si="45"/>
        <v>0</v>
      </c>
      <c r="P101" s="43">
        <v>0</v>
      </c>
      <c r="Q101" s="44">
        <v>0</v>
      </c>
      <c r="R101" s="75">
        <f t="shared" si="46"/>
        <v>0</v>
      </c>
      <c r="S101" s="80">
        <f t="shared" si="47"/>
        <v>0</v>
      </c>
      <c r="T101" s="43">
        <v>0</v>
      </c>
      <c r="U101" s="44">
        <v>0</v>
      </c>
      <c r="V101" s="75">
        <f t="shared" si="48"/>
        <v>0</v>
      </c>
      <c r="W101" s="80" t="e">
        <f t="shared" si="49"/>
        <v>#DIV/0!</v>
      </c>
      <c r="X101" s="43">
        <v>0</v>
      </c>
      <c r="Y101" s="44">
        <v>0</v>
      </c>
      <c r="Z101" s="75">
        <f t="shared" si="50"/>
        <v>0</v>
      </c>
      <c r="AA101" s="80">
        <f t="shared" si="51"/>
        <v>0</v>
      </c>
      <c r="AB101" s="43">
        <v>0</v>
      </c>
      <c r="AC101" s="44">
        <v>0</v>
      </c>
      <c r="AD101" s="75">
        <f t="shared" si="52"/>
        <v>0</v>
      </c>
      <c r="AE101" s="80">
        <f t="shared" si="53"/>
        <v>0</v>
      </c>
      <c r="AF101" s="43">
        <v>0</v>
      </c>
      <c r="AG101" s="44">
        <v>0</v>
      </c>
      <c r="AH101" s="75">
        <f t="shared" si="54"/>
        <v>0</v>
      </c>
      <c r="AI101" s="80">
        <f t="shared" si="55"/>
        <v>0</v>
      </c>
      <c r="AJ101" s="43">
        <v>0</v>
      </c>
      <c r="AK101" s="44">
        <v>0</v>
      </c>
      <c r="AL101" s="75">
        <f t="shared" si="56"/>
        <v>0</v>
      </c>
      <c r="AM101" s="80">
        <f t="shared" si="57"/>
        <v>0</v>
      </c>
      <c r="AN101" s="43">
        <v>0</v>
      </c>
      <c r="AO101" s="44">
        <v>0</v>
      </c>
      <c r="AP101" s="75">
        <f t="shared" si="58"/>
        <v>0</v>
      </c>
      <c r="AQ101" s="80">
        <f t="shared" si="59"/>
        <v>0</v>
      </c>
    </row>
    <row r="102" spans="1:43" ht="24.95" customHeight="1" x14ac:dyDescent="0.2">
      <c r="A102" s="3">
        <v>95</v>
      </c>
      <c r="B102" s="51" t="s">
        <v>270</v>
      </c>
      <c r="D102" s="45">
        <v>0</v>
      </c>
      <c r="E102" s="46">
        <v>0</v>
      </c>
      <c r="F102" s="76">
        <f t="shared" si="40"/>
        <v>0</v>
      </c>
      <c r="G102" s="81">
        <f t="shared" si="41"/>
        <v>0</v>
      </c>
      <c r="H102" s="45">
        <v>0</v>
      </c>
      <c r="I102" s="46">
        <v>0</v>
      </c>
      <c r="J102" s="76">
        <f t="shared" si="42"/>
        <v>0</v>
      </c>
      <c r="K102" s="81">
        <f t="shared" si="43"/>
        <v>0</v>
      </c>
      <c r="L102" s="45">
        <v>0</v>
      </c>
      <c r="M102" s="46">
        <v>0</v>
      </c>
      <c r="N102" s="76">
        <f t="shared" si="44"/>
        <v>0</v>
      </c>
      <c r="O102" s="81">
        <f t="shared" si="45"/>
        <v>0</v>
      </c>
      <c r="P102" s="45">
        <v>0</v>
      </c>
      <c r="Q102" s="46">
        <v>0</v>
      </c>
      <c r="R102" s="76">
        <f t="shared" si="46"/>
        <v>0</v>
      </c>
      <c r="S102" s="81">
        <f t="shared" si="47"/>
        <v>0</v>
      </c>
      <c r="T102" s="45">
        <v>0</v>
      </c>
      <c r="U102" s="46">
        <v>0</v>
      </c>
      <c r="V102" s="76">
        <f t="shared" si="48"/>
        <v>0</v>
      </c>
      <c r="W102" s="81" t="e">
        <f t="shared" si="49"/>
        <v>#DIV/0!</v>
      </c>
      <c r="X102" s="45">
        <v>0</v>
      </c>
      <c r="Y102" s="46">
        <v>0</v>
      </c>
      <c r="Z102" s="76">
        <f t="shared" si="50"/>
        <v>0</v>
      </c>
      <c r="AA102" s="81">
        <f t="shared" si="51"/>
        <v>0</v>
      </c>
      <c r="AB102" s="45">
        <v>0</v>
      </c>
      <c r="AC102" s="46">
        <v>0</v>
      </c>
      <c r="AD102" s="76">
        <f t="shared" si="52"/>
        <v>0</v>
      </c>
      <c r="AE102" s="87">
        <f t="shared" si="53"/>
        <v>0</v>
      </c>
      <c r="AF102" s="45">
        <v>0</v>
      </c>
      <c r="AG102" s="46">
        <v>0</v>
      </c>
      <c r="AH102" s="76">
        <f t="shared" si="54"/>
        <v>0</v>
      </c>
      <c r="AI102" s="87">
        <f t="shared" si="55"/>
        <v>0</v>
      </c>
      <c r="AJ102" s="45">
        <v>0</v>
      </c>
      <c r="AK102" s="46">
        <v>0</v>
      </c>
      <c r="AL102" s="76">
        <f t="shared" si="56"/>
        <v>0</v>
      </c>
      <c r="AM102" s="81">
        <f t="shared" si="57"/>
        <v>0</v>
      </c>
      <c r="AN102" s="45">
        <v>0</v>
      </c>
      <c r="AO102" s="46">
        <v>0</v>
      </c>
      <c r="AP102" s="76">
        <f t="shared" si="58"/>
        <v>0</v>
      </c>
      <c r="AQ102" s="81">
        <f t="shared" si="59"/>
        <v>0</v>
      </c>
    </row>
    <row r="103" spans="1:43" s="31" customFormat="1" ht="15" customHeight="1" x14ac:dyDescent="0.2">
      <c r="A103" s="53"/>
      <c r="B103" s="32"/>
      <c r="D103" s="33"/>
      <c r="E103" s="33"/>
      <c r="F103" s="33"/>
      <c r="G103" s="77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s="35" customFormat="1" ht="24" customHeight="1" x14ac:dyDescent="0.2">
      <c r="A104" s="55"/>
      <c r="B104" s="34" t="s">
        <v>2</v>
      </c>
      <c r="D104" s="36">
        <f t="shared" ref="D104:AM104" si="60">SUM(D8:D102)</f>
        <v>568</v>
      </c>
      <c r="E104" s="37">
        <f t="shared" si="60"/>
        <v>2775</v>
      </c>
      <c r="F104" s="37">
        <f t="shared" si="60"/>
        <v>3343</v>
      </c>
      <c r="G104" s="78">
        <f t="shared" si="60"/>
        <v>0.99999999999999989</v>
      </c>
      <c r="H104" s="36">
        <f t="shared" ref="H104:K104" si="61">SUM(H8:H102)</f>
        <v>3415</v>
      </c>
      <c r="I104" s="37">
        <f t="shared" si="61"/>
        <v>0</v>
      </c>
      <c r="J104" s="37">
        <f t="shared" si="61"/>
        <v>3415</v>
      </c>
      <c r="K104" s="78">
        <f t="shared" si="61"/>
        <v>0.99999999999999989</v>
      </c>
      <c r="L104" s="36">
        <f t="shared" si="60"/>
        <v>441</v>
      </c>
      <c r="M104" s="37">
        <f t="shared" si="60"/>
        <v>1026</v>
      </c>
      <c r="N104" s="37">
        <f t="shared" si="60"/>
        <v>1467</v>
      </c>
      <c r="O104" s="78">
        <f t="shared" si="60"/>
        <v>1.0000000000000002</v>
      </c>
      <c r="P104" s="36">
        <f>SUM(P8:P102)</f>
        <v>828</v>
      </c>
      <c r="Q104" s="37">
        <f>SUM(Q8:Q102)</f>
        <v>0</v>
      </c>
      <c r="R104" s="37">
        <f>SUM(R8:R102)</f>
        <v>828</v>
      </c>
      <c r="S104" s="78">
        <f>SUM(S8:S102)</f>
        <v>1</v>
      </c>
      <c r="T104" s="36">
        <f t="shared" si="60"/>
        <v>0</v>
      </c>
      <c r="U104" s="37">
        <f t="shared" si="60"/>
        <v>0</v>
      </c>
      <c r="V104" s="37">
        <f t="shared" si="60"/>
        <v>0</v>
      </c>
      <c r="W104" s="78" t="e">
        <f t="shared" si="60"/>
        <v>#DIV/0!</v>
      </c>
      <c r="X104" s="36">
        <f t="shared" si="60"/>
        <v>6098</v>
      </c>
      <c r="Y104" s="37">
        <f t="shared" si="60"/>
        <v>0</v>
      </c>
      <c r="Z104" s="37">
        <f t="shared" si="60"/>
        <v>6098</v>
      </c>
      <c r="AA104" s="78">
        <f t="shared" si="60"/>
        <v>1</v>
      </c>
      <c r="AB104" s="36">
        <f t="shared" si="60"/>
        <v>306</v>
      </c>
      <c r="AC104" s="37">
        <f t="shared" si="60"/>
        <v>0</v>
      </c>
      <c r="AD104" s="37">
        <f t="shared" si="60"/>
        <v>306</v>
      </c>
      <c r="AE104" s="78">
        <f t="shared" si="60"/>
        <v>1</v>
      </c>
      <c r="AF104" s="36">
        <f t="shared" si="60"/>
        <v>19</v>
      </c>
      <c r="AG104" s="37">
        <f t="shared" si="60"/>
        <v>0</v>
      </c>
      <c r="AH104" s="37">
        <f t="shared" si="60"/>
        <v>19</v>
      </c>
      <c r="AI104" s="78">
        <f t="shared" si="60"/>
        <v>1</v>
      </c>
      <c r="AJ104" s="36">
        <f t="shared" si="60"/>
        <v>91</v>
      </c>
      <c r="AK104" s="37">
        <f t="shared" si="60"/>
        <v>0</v>
      </c>
      <c r="AL104" s="37">
        <f t="shared" si="60"/>
        <v>91</v>
      </c>
      <c r="AM104" s="78">
        <f t="shared" si="60"/>
        <v>1</v>
      </c>
      <c r="AN104" s="36">
        <f t="shared" ref="AN104:AQ104" si="62">SUM(AN8:AN102)</f>
        <v>166</v>
      </c>
      <c r="AO104" s="37">
        <f t="shared" si="62"/>
        <v>0</v>
      </c>
      <c r="AP104" s="37">
        <f t="shared" si="62"/>
        <v>166</v>
      </c>
      <c r="AQ104" s="78">
        <f t="shared" si="62"/>
        <v>1</v>
      </c>
    </row>
    <row r="105" spans="1:43" s="2" customFormat="1" ht="18.75" x14ac:dyDescent="0.2">
      <c r="A105" s="56"/>
      <c r="B105" s="7"/>
      <c r="D105" s="8"/>
      <c r="E105" s="8"/>
      <c r="F105" s="8"/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21" x14ac:dyDescent="0.2">
      <c r="B106" s="93" t="s">
        <v>218</v>
      </c>
    </row>
    <row r="107" spans="1:43" s="70" customFormat="1" ht="23.25" x14ac:dyDescent="0.2">
      <c r="B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</row>
    <row r="108" spans="1:43" s="2" customFormat="1" ht="18.75" x14ac:dyDescent="0.2">
      <c r="A108" s="56"/>
      <c r="B108" s="10"/>
      <c r="D108" s="8"/>
      <c r="E108" s="8"/>
      <c r="F108" s="8"/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2" customFormat="1" ht="23.25" x14ac:dyDescent="0.2">
      <c r="A109" s="56"/>
      <c r="B109" s="10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</row>
    <row r="110" spans="1:43" ht="18.75" x14ac:dyDescent="0.2">
      <c r="B110" s="11"/>
      <c r="D110" s="6"/>
      <c r="E110" s="6"/>
      <c r="F110" s="6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8.75" x14ac:dyDescent="0.2">
      <c r="B111" s="11"/>
      <c r="D111" s="6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8.75" x14ac:dyDescent="0.2">
      <c r="B112" s="11"/>
      <c r="D112" s="4"/>
      <c r="E112" s="4"/>
      <c r="F112" s="4"/>
      <c r="G112" s="4"/>
    </row>
    <row r="113" spans="2:7" ht="18.75" x14ac:dyDescent="0.2">
      <c r="B113" s="11"/>
      <c r="D113" s="4"/>
      <c r="E113" s="4"/>
      <c r="F113" s="4"/>
      <c r="G113" s="4"/>
    </row>
    <row r="114" spans="2:7" ht="18.75" x14ac:dyDescent="0.2">
      <c r="B114" s="11"/>
      <c r="D114" s="6"/>
      <c r="E114" s="6"/>
      <c r="F114" s="6"/>
      <c r="G114" s="6"/>
    </row>
    <row r="115" spans="2:7" ht="18.75" x14ac:dyDescent="0.2">
      <c r="B115" s="11"/>
      <c r="D115" s="6"/>
      <c r="E115" s="6"/>
      <c r="F115" s="6"/>
      <c r="G115" s="6"/>
    </row>
    <row r="116" spans="2:7" x14ac:dyDescent="0.2">
      <c r="B116" s="12"/>
      <c r="D116" s="4"/>
      <c r="E116" s="4"/>
      <c r="F116" s="4"/>
      <c r="G116" s="4"/>
    </row>
  </sheetData>
  <autoFilter ref="B7:AQ102">
    <sortState ref="B8:AQ102">
      <sortCondition descending="1" ref="F7:F102"/>
    </sortState>
  </autoFilter>
  <mergeCells count="31">
    <mergeCell ref="D5:G5"/>
    <mergeCell ref="L5:O5"/>
    <mergeCell ref="T5:W5"/>
    <mergeCell ref="P5:S5"/>
    <mergeCell ref="X5:AA5"/>
    <mergeCell ref="B5:B6"/>
    <mergeCell ref="AF3:AI3"/>
    <mergeCell ref="AF5:AI5"/>
    <mergeCell ref="AJ3:AM3"/>
    <mergeCell ref="D4:G4"/>
    <mergeCell ref="L4:O4"/>
    <mergeCell ref="T4:W4"/>
    <mergeCell ref="P4:S4"/>
    <mergeCell ref="X4:AA4"/>
    <mergeCell ref="AB4:AE4"/>
    <mergeCell ref="AF4:AI4"/>
    <mergeCell ref="AJ4:AM4"/>
    <mergeCell ref="D3:G3"/>
    <mergeCell ref="L3:O3"/>
    <mergeCell ref="T3:W3"/>
    <mergeCell ref="P3:S3"/>
    <mergeCell ref="AN3:AQ3"/>
    <mergeCell ref="AN4:AQ4"/>
    <mergeCell ref="AN5:AQ5"/>
    <mergeCell ref="H4:K4"/>
    <mergeCell ref="H5:K5"/>
    <mergeCell ref="X3:AA3"/>
    <mergeCell ref="AB3:AE3"/>
    <mergeCell ref="H3:K3"/>
    <mergeCell ref="AJ5:AM5"/>
    <mergeCell ref="AB5:AE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5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11" sqref="D11"/>
    </sheetView>
  </sheetViews>
  <sheetFormatPr baseColWidth="10" defaultColWidth="12.28515625" defaultRowHeight="18" x14ac:dyDescent="0.2"/>
  <cols>
    <col min="1" max="1" width="6.140625" style="3" customWidth="1"/>
    <col min="2" max="2" width="39.7109375" style="2" customWidth="1"/>
    <col min="3" max="3" width="2.5703125" style="4" customWidth="1"/>
    <col min="4" max="43" width="18.7109375" style="3" customWidth="1"/>
    <col min="44" max="44" width="3.28515625" style="4" customWidth="1"/>
    <col min="45" max="16384" width="12.28515625" style="4"/>
  </cols>
  <sheetData>
    <row r="1" spans="1:43" s="30" customFormat="1" ht="24.95" customHeight="1" x14ac:dyDescent="0.2">
      <c r="A1" s="52"/>
      <c r="B1" s="47" t="s">
        <v>36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s="31" customFormat="1" ht="24.95" customHeight="1" x14ac:dyDescent="0.2">
      <c r="A2" s="53"/>
      <c r="B2" s="48" t="s">
        <v>39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84" customFormat="1" ht="20.100000000000001" customHeight="1" x14ac:dyDescent="0.2">
      <c r="A3" s="82"/>
      <c r="B3" s="83"/>
      <c r="D3" s="116">
        <v>1</v>
      </c>
      <c r="E3" s="116"/>
      <c r="F3" s="116"/>
      <c r="G3" s="116"/>
      <c r="H3" s="116">
        <v>2</v>
      </c>
      <c r="I3" s="116"/>
      <c r="J3" s="116"/>
      <c r="K3" s="116"/>
      <c r="L3" s="116">
        <v>3</v>
      </c>
      <c r="M3" s="116"/>
      <c r="N3" s="116"/>
      <c r="O3" s="116"/>
      <c r="P3" s="116">
        <v>4</v>
      </c>
      <c r="Q3" s="116"/>
      <c r="R3" s="116"/>
      <c r="S3" s="116"/>
      <c r="T3" s="116">
        <v>5</v>
      </c>
      <c r="U3" s="116"/>
      <c r="V3" s="116"/>
      <c r="W3" s="116"/>
      <c r="X3" s="116">
        <v>6</v>
      </c>
      <c r="Y3" s="116"/>
      <c r="Z3" s="116"/>
      <c r="AA3" s="116"/>
      <c r="AB3" s="116">
        <v>7</v>
      </c>
      <c r="AC3" s="116"/>
      <c r="AD3" s="116"/>
      <c r="AE3" s="116"/>
      <c r="AF3" s="116">
        <v>8</v>
      </c>
      <c r="AG3" s="116"/>
      <c r="AH3" s="116"/>
      <c r="AI3" s="116"/>
      <c r="AJ3" s="116">
        <v>9</v>
      </c>
      <c r="AK3" s="116"/>
      <c r="AL3" s="116"/>
      <c r="AM3" s="116"/>
      <c r="AN3" s="116">
        <v>10</v>
      </c>
      <c r="AO3" s="116"/>
      <c r="AP3" s="116"/>
      <c r="AQ3" s="116"/>
    </row>
    <row r="4" spans="1:43" s="31" customFormat="1" ht="60" customHeight="1" x14ac:dyDescent="0.2">
      <c r="A4" s="53"/>
      <c r="B4" s="32"/>
      <c r="D4" s="117" t="s">
        <v>116</v>
      </c>
      <c r="E4" s="118"/>
      <c r="F4" s="118"/>
      <c r="G4" s="119"/>
      <c r="H4" s="117" t="s">
        <v>117</v>
      </c>
      <c r="I4" s="118"/>
      <c r="J4" s="118"/>
      <c r="K4" s="119"/>
      <c r="L4" s="117" t="s">
        <v>120</v>
      </c>
      <c r="M4" s="118"/>
      <c r="N4" s="118"/>
      <c r="O4" s="119"/>
      <c r="P4" s="117" t="s">
        <v>217</v>
      </c>
      <c r="Q4" s="118"/>
      <c r="R4" s="118"/>
      <c r="S4" s="119"/>
      <c r="T4" s="117" t="s">
        <v>192</v>
      </c>
      <c r="U4" s="118"/>
      <c r="V4" s="118"/>
      <c r="W4" s="119"/>
      <c r="X4" s="117" t="s">
        <v>114</v>
      </c>
      <c r="Y4" s="118"/>
      <c r="Z4" s="118"/>
      <c r="AA4" s="119"/>
      <c r="AB4" s="117" t="s">
        <v>193</v>
      </c>
      <c r="AC4" s="118"/>
      <c r="AD4" s="118"/>
      <c r="AE4" s="119"/>
      <c r="AF4" s="117" t="s">
        <v>119</v>
      </c>
      <c r="AG4" s="118"/>
      <c r="AH4" s="118"/>
      <c r="AI4" s="119"/>
      <c r="AJ4" s="117" t="s">
        <v>118</v>
      </c>
      <c r="AK4" s="118"/>
      <c r="AL4" s="118"/>
      <c r="AM4" s="119"/>
      <c r="AN4" s="117" t="s">
        <v>221</v>
      </c>
      <c r="AO4" s="118"/>
      <c r="AP4" s="118"/>
      <c r="AQ4" s="119"/>
    </row>
    <row r="5" spans="1:43" s="13" customFormat="1" ht="48" customHeight="1" x14ac:dyDescent="0.2">
      <c r="A5" s="54"/>
      <c r="B5" s="125" t="s">
        <v>1</v>
      </c>
      <c r="D5" s="120" t="s">
        <v>220</v>
      </c>
      <c r="E5" s="121"/>
      <c r="F5" s="121"/>
      <c r="G5" s="122"/>
      <c r="H5" s="120" t="s">
        <v>220</v>
      </c>
      <c r="I5" s="121"/>
      <c r="J5" s="121"/>
      <c r="K5" s="122"/>
      <c r="L5" s="120" t="s">
        <v>220</v>
      </c>
      <c r="M5" s="121"/>
      <c r="N5" s="121"/>
      <c r="O5" s="122"/>
      <c r="P5" s="120" t="s">
        <v>220</v>
      </c>
      <c r="Q5" s="121"/>
      <c r="R5" s="121"/>
      <c r="S5" s="122"/>
      <c r="T5" s="120" t="s">
        <v>220</v>
      </c>
      <c r="U5" s="121"/>
      <c r="V5" s="121"/>
      <c r="W5" s="122"/>
      <c r="X5" s="120" t="s">
        <v>220</v>
      </c>
      <c r="Y5" s="121"/>
      <c r="Z5" s="121"/>
      <c r="AA5" s="122"/>
      <c r="AB5" s="120" t="s">
        <v>220</v>
      </c>
      <c r="AC5" s="121"/>
      <c r="AD5" s="121"/>
      <c r="AE5" s="122"/>
      <c r="AF5" s="120" t="s">
        <v>220</v>
      </c>
      <c r="AG5" s="121"/>
      <c r="AH5" s="121"/>
      <c r="AI5" s="122"/>
      <c r="AJ5" s="120" t="s">
        <v>220</v>
      </c>
      <c r="AK5" s="121"/>
      <c r="AL5" s="121"/>
      <c r="AM5" s="122"/>
      <c r="AN5" s="120" t="s">
        <v>220</v>
      </c>
      <c r="AO5" s="121"/>
      <c r="AP5" s="121"/>
      <c r="AQ5" s="122"/>
    </row>
    <row r="6" spans="1:43" s="13" customFormat="1" ht="45" customHeight="1" x14ac:dyDescent="0.2">
      <c r="A6" s="54"/>
      <c r="B6" s="126"/>
      <c r="D6" s="38" t="s">
        <v>11</v>
      </c>
      <c r="E6" s="39" t="s">
        <v>12</v>
      </c>
      <c r="F6" s="73" t="s">
        <v>8</v>
      </c>
      <c r="G6" s="40" t="s">
        <v>115</v>
      </c>
      <c r="H6" s="38" t="s">
        <v>11</v>
      </c>
      <c r="I6" s="39" t="s">
        <v>12</v>
      </c>
      <c r="J6" s="73" t="s">
        <v>8</v>
      </c>
      <c r="K6" s="40" t="s">
        <v>115</v>
      </c>
      <c r="L6" s="38" t="s">
        <v>11</v>
      </c>
      <c r="M6" s="39" t="s">
        <v>12</v>
      </c>
      <c r="N6" s="73" t="s">
        <v>8</v>
      </c>
      <c r="O6" s="40" t="s">
        <v>115</v>
      </c>
      <c r="P6" s="38" t="s">
        <v>11</v>
      </c>
      <c r="Q6" s="39" t="s">
        <v>12</v>
      </c>
      <c r="R6" s="73" t="s">
        <v>8</v>
      </c>
      <c r="S6" s="40" t="s">
        <v>115</v>
      </c>
      <c r="T6" s="38" t="s">
        <v>11</v>
      </c>
      <c r="U6" s="39" t="s">
        <v>12</v>
      </c>
      <c r="V6" s="73" t="s">
        <v>8</v>
      </c>
      <c r="W6" s="40" t="s">
        <v>115</v>
      </c>
      <c r="X6" s="38" t="s">
        <v>11</v>
      </c>
      <c r="Y6" s="39" t="s">
        <v>12</v>
      </c>
      <c r="Z6" s="73" t="s">
        <v>8</v>
      </c>
      <c r="AA6" s="40" t="s">
        <v>115</v>
      </c>
      <c r="AB6" s="38" t="s">
        <v>11</v>
      </c>
      <c r="AC6" s="39" t="s">
        <v>12</v>
      </c>
      <c r="AD6" s="73" t="s">
        <v>8</v>
      </c>
      <c r="AE6" s="40" t="s">
        <v>115</v>
      </c>
      <c r="AF6" s="38" t="s">
        <v>11</v>
      </c>
      <c r="AG6" s="39" t="s">
        <v>12</v>
      </c>
      <c r="AH6" s="73" t="s">
        <v>8</v>
      </c>
      <c r="AI6" s="40" t="s">
        <v>115</v>
      </c>
      <c r="AJ6" s="38" t="s">
        <v>11</v>
      </c>
      <c r="AK6" s="39" t="s">
        <v>12</v>
      </c>
      <c r="AL6" s="73" t="s">
        <v>8</v>
      </c>
      <c r="AM6" s="40" t="s">
        <v>115</v>
      </c>
      <c r="AN6" s="38" t="s">
        <v>11</v>
      </c>
      <c r="AO6" s="39" t="s">
        <v>12</v>
      </c>
      <c r="AP6" s="73" t="s">
        <v>8</v>
      </c>
      <c r="AQ6" s="40" t="s">
        <v>115</v>
      </c>
    </row>
    <row r="7" spans="1:43" s="31" customFormat="1" ht="15" customHeight="1" x14ac:dyDescent="0.2">
      <c r="A7" s="5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4.95" customHeight="1" x14ac:dyDescent="0.2">
      <c r="A8" s="3">
        <v>1</v>
      </c>
      <c r="B8" s="49" t="s">
        <v>51</v>
      </c>
      <c r="D8" s="41">
        <v>298</v>
      </c>
      <c r="E8" s="42">
        <v>3706</v>
      </c>
      <c r="F8" s="74">
        <f t="shared" ref="F8:F39" si="0">SUM(D8:E8)</f>
        <v>4004</v>
      </c>
      <c r="G8" s="79">
        <f t="shared" ref="G8:G39" si="1">+F8/$F$83</f>
        <v>0.3082371054657429</v>
      </c>
      <c r="H8" s="41">
        <v>0</v>
      </c>
      <c r="I8" s="42">
        <v>0</v>
      </c>
      <c r="J8" s="74">
        <f t="shared" ref="J8:J39" si="2">SUM(H8:I8)</f>
        <v>0</v>
      </c>
      <c r="K8" s="79">
        <f t="shared" ref="K8:K39" si="3">+J8/$J$83</f>
        <v>0</v>
      </c>
      <c r="L8" s="41">
        <v>458</v>
      </c>
      <c r="M8" s="42">
        <v>156</v>
      </c>
      <c r="N8" s="74">
        <f t="shared" ref="N8:N39" si="4">SUM(L8:M8)</f>
        <v>614</v>
      </c>
      <c r="O8" s="79">
        <f t="shared" ref="O8:O39" si="5">+N8/$N$83</f>
        <v>0.22134102379235759</v>
      </c>
      <c r="P8" s="41">
        <v>225</v>
      </c>
      <c r="Q8" s="42">
        <v>0</v>
      </c>
      <c r="R8" s="74">
        <f t="shared" ref="R8:R39" si="6">SUM(P8:Q8)</f>
        <v>225</v>
      </c>
      <c r="S8" s="79">
        <f t="shared" ref="S8:S39" si="7">+R8/$R$83</f>
        <v>0.14544279250161604</v>
      </c>
      <c r="T8" s="41">
        <v>0</v>
      </c>
      <c r="U8" s="42">
        <v>0</v>
      </c>
      <c r="V8" s="74">
        <f t="shared" ref="V8:V39" si="8">SUM(T8:U8)</f>
        <v>0</v>
      </c>
      <c r="W8" s="79" t="e">
        <f t="shared" ref="W8:W39" si="9">+V8/$V$83</f>
        <v>#DIV/0!</v>
      </c>
      <c r="X8" s="41">
        <v>152</v>
      </c>
      <c r="Y8" s="42">
        <v>0</v>
      </c>
      <c r="Z8" s="74">
        <f t="shared" ref="Z8:Z39" si="10">SUM(X8:Y8)</f>
        <v>152</v>
      </c>
      <c r="AA8" s="79">
        <f t="shared" ref="AA8:AA39" si="11">+Z8/$Z$83</f>
        <v>5.023132848645076E-2</v>
      </c>
      <c r="AB8" s="41">
        <v>4</v>
      </c>
      <c r="AC8" s="42">
        <v>0</v>
      </c>
      <c r="AD8" s="74">
        <f t="shared" ref="AD8:AD39" si="12">SUM(AB8:AC8)</f>
        <v>4</v>
      </c>
      <c r="AE8" s="79">
        <f t="shared" ref="AE8:AE39" si="13">+AD8/$AD$83</f>
        <v>5.0125313283208017E-3</v>
      </c>
      <c r="AF8" s="41">
        <v>36</v>
      </c>
      <c r="AG8" s="42">
        <v>0</v>
      </c>
      <c r="AH8" s="74">
        <f t="shared" ref="AH8:AH39" si="14">SUM(AF8:AG8)</f>
        <v>36</v>
      </c>
      <c r="AI8" s="79">
        <f t="shared" ref="AI8:AI39" si="15">+AH8/$AH$83</f>
        <v>0.11356466876971609</v>
      </c>
      <c r="AJ8" s="41">
        <v>8</v>
      </c>
      <c r="AK8" s="42">
        <v>0</v>
      </c>
      <c r="AL8" s="74">
        <f t="shared" ref="AL8:AL39" si="16">SUM(AJ8:AK8)</f>
        <v>8</v>
      </c>
      <c r="AM8" s="79">
        <f t="shared" ref="AM8:AM39" si="17">+AL8/$AL$83</f>
        <v>1.2232415902140673E-2</v>
      </c>
      <c r="AN8" s="41">
        <v>0</v>
      </c>
      <c r="AO8" s="42">
        <v>0</v>
      </c>
      <c r="AP8" s="74">
        <f t="shared" ref="AP8:AP39" si="18">SUM(AN8:AO8)</f>
        <v>0</v>
      </c>
      <c r="AQ8" s="79">
        <f t="shared" ref="AQ8:AQ39" si="19">+AP8/$AP$83</f>
        <v>0</v>
      </c>
    </row>
    <row r="9" spans="1:43" ht="24.95" customHeight="1" x14ac:dyDescent="0.2">
      <c r="A9" s="3">
        <v>2</v>
      </c>
      <c r="B9" s="50" t="s">
        <v>187</v>
      </c>
      <c r="D9" s="43">
        <v>0</v>
      </c>
      <c r="E9" s="44">
        <v>3371</v>
      </c>
      <c r="F9" s="75">
        <f t="shared" si="0"/>
        <v>3371</v>
      </c>
      <c r="G9" s="80">
        <f t="shared" si="1"/>
        <v>0.25950731331793686</v>
      </c>
      <c r="H9" s="43">
        <v>0</v>
      </c>
      <c r="I9" s="44">
        <v>0</v>
      </c>
      <c r="J9" s="75">
        <f t="shared" si="2"/>
        <v>0</v>
      </c>
      <c r="K9" s="80">
        <f t="shared" si="3"/>
        <v>0</v>
      </c>
      <c r="L9" s="43">
        <v>0</v>
      </c>
      <c r="M9" s="44">
        <v>0</v>
      </c>
      <c r="N9" s="75">
        <f t="shared" si="4"/>
        <v>0</v>
      </c>
      <c r="O9" s="80">
        <f t="shared" si="5"/>
        <v>0</v>
      </c>
      <c r="P9" s="43">
        <v>0</v>
      </c>
      <c r="Q9" s="44">
        <v>0</v>
      </c>
      <c r="R9" s="75">
        <f t="shared" si="6"/>
        <v>0</v>
      </c>
      <c r="S9" s="80">
        <f t="shared" si="7"/>
        <v>0</v>
      </c>
      <c r="T9" s="43">
        <v>0</v>
      </c>
      <c r="U9" s="44">
        <v>0</v>
      </c>
      <c r="V9" s="75">
        <f t="shared" si="8"/>
        <v>0</v>
      </c>
      <c r="W9" s="80" t="e">
        <f t="shared" si="9"/>
        <v>#DIV/0!</v>
      </c>
      <c r="X9" s="43">
        <v>0</v>
      </c>
      <c r="Y9" s="44">
        <v>0</v>
      </c>
      <c r="Z9" s="75">
        <f t="shared" si="10"/>
        <v>0</v>
      </c>
      <c r="AA9" s="80">
        <f t="shared" si="11"/>
        <v>0</v>
      </c>
      <c r="AB9" s="43">
        <v>0</v>
      </c>
      <c r="AC9" s="44">
        <v>0</v>
      </c>
      <c r="AD9" s="75">
        <f t="shared" si="12"/>
        <v>0</v>
      </c>
      <c r="AE9" s="80">
        <f t="shared" si="13"/>
        <v>0</v>
      </c>
      <c r="AF9" s="43">
        <v>0</v>
      </c>
      <c r="AG9" s="44">
        <v>0</v>
      </c>
      <c r="AH9" s="75">
        <f t="shared" si="14"/>
        <v>0</v>
      </c>
      <c r="AI9" s="80">
        <f t="shared" si="15"/>
        <v>0</v>
      </c>
      <c r="AJ9" s="43">
        <v>7</v>
      </c>
      <c r="AK9" s="44">
        <v>0</v>
      </c>
      <c r="AL9" s="75">
        <f t="shared" si="16"/>
        <v>7</v>
      </c>
      <c r="AM9" s="80">
        <f t="shared" si="17"/>
        <v>1.0703363914373088E-2</v>
      </c>
      <c r="AN9" s="43">
        <v>0</v>
      </c>
      <c r="AO9" s="44">
        <v>0</v>
      </c>
      <c r="AP9" s="75">
        <f t="shared" si="18"/>
        <v>0</v>
      </c>
      <c r="AQ9" s="80">
        <f t="shared" si="19"/>
        <v>0</v>
      </c>
    </row>
    <row r="10" spans="1:43" ht="24.95" customHeight="1" x14ac:dyDescent="0.2">
      <c r="A10" s="3">
        <v>3</v>
      </c>
      <c r="B10" s="50" t="s">
        <v>56</v>
      </c>
      <c r="D10" s="43">
        <v>0</v>
      </c>
      <c r="E10" s="44">
        <v>1871</v>
      </c>
      <c r="F10" s="75">
        <f t="shared" si="0"/>
        <v>1871</v>
      </c>
      <c r="G10" s="80">
        <f t="shared" si="1"/>
        <v>0.14403387220939184</v>
      </c>
      <c r="H10" s="43">
        <v>0</v>
      </c>
      <c r="I10" s="44">
        <v>0</v>
      </c>
      <c r="J10" s="75">
        <f t="shared" si="2"/>
        <v>0</v>
      </c>
      <c r="K10" s="80">
        <f t="shared" si="3"/>
        <v>0</v>
      </c>
      <c r="L10" s="43">
        <v>594</v>
      </c>
      <c r="M10" s="44">
        <v>0</v>
      </c>
      <c r="N10" s="75">
        <f t="shared" si="4"/>
        <v>594</v>
      </c>
      <c r="O10" s="80">
        <f t="shared" si="5"/>
        <v>0.21413121845710165</v>
      </c>
      <c r="P10" s="43">
        <v>148</v>
      </c>
      <c r="Q10" s="44">
        <v>0</v>
      </c>
      <c r="R10" s="75">
        <f t="shared" si="6"/>
        <v>148</v>
      </c>
      <c r="S10" s="80">
        <f t="shared" si="7"/>
        <v>9.5669036845507427E-2</v>
      </c>
      <c r="T10" s="43">
        <v>0</v>
      </c>
      <c r="U10" s="44">
        <v>0</v>
      </c>
      <c r="V10" s="75">
        <f t="shared" si="8"/>
        <v>0</v>
      </c>
      <c r="W10" s="80" t="e">
        <f t="shared" si="9"/>
        <v>#DIV/0!</v>
      </c>
      <c r="X10" s="43">
        <v>0</v>
      </c>
      <c r="Y10" s="44">
        <v>0</v>
      </c>
      <c r="Z10" s="75">
        <f t="shared" si="10"/>
        <v>0</v>
      </c>
      <c r="AA10" s="80">
        <f t="shared" si="11"/>
        <v>0</v>
      </c>
      <c r="AB10" s="43">
        <v>0</v>
      </c>
      <c r="AC10" s="44">
        <v>0</v>
      </c>
      <c r="AD10" s="75">
        <f t="shared" si="12"/>
        <v>0</v>
      </c>
      <c r="AE10" s="80">
        <f t="shared" si="13"/>
        <v>0</v>
      </c>
      <c r="AF10" s="43">
        <v>0</v>
      </c>
      <c r="AG10" s="44">
        <v>0</v>
      </c>
      <c r="AH10" s="75">
        <f t="shared" si="14"/>
        <v>0</v>
      </c>
      <c r="AI10" s="80">
        <f t="shared" si="15"/>
        <v>0</v>
      </c>
      <c r="AJ10" s="43">
        <v>3</v>
      </c>
      <c r="AK10" s="44">
        <v>0</v>
      </c>
      <c r="AL10" s="75">
        <f t="shared" si="16"/>
        <v>3</v>
      </c>
      <c r="AM10" s="80">
        <f t="shared" si="17"/>
        <v>4.5871559633027525E-3</v>
      </c>
      <c r="AN10" s="43">
        <v>0</v>
      </c>
      <c r="AO10" s="44">
        <v>0</v>
      </c>
      <c r="AP10" s="75">
        <f t="shared" si="18"/>
        <v>0</v>
      </c>
      <c r="AQ10" s="80">
        <f t="shared" si="19"/>
        <v>0</v>
      </c>
    </row>
    <row r="11" spans="1:43" ht="24.95" customHeight="1" x14ac:dyDescent="0.2">
      <c r="A11" s="3">
        <v>4</v>
      </c>
      <c r="B11" s="50" t="s">
        <v>59</v>
      </c>
      <c r="D11" s="43">
        <v>0</v>
      </c>
      <c r="E11" s="44">
        <v>1601</v>
      </c>
      <c r="F11" s="75">
        <f t="shared" si="0"/>
        <v>1601</v>
      </c>
      <c r="G11" s="80">
        <f t="shared" si="1"/>
        <v>0.12324865280985374</v>
      </c>
      <c r="H11" s="43">
        <v>0</v>
      </c>
      <c r="I11" s="44">
        <v>0</v>
      </c>
      <c r="J11" s="75">
        <f t="shared" si="2"/>
        <v>0</v>
      </c>
      <c r="K11" s="80">
        <f t="shared" si="3"/>
        <v>0</v>
      </c>
      <c r="L11" s="43">
        <v>112</v>
      </c>
      <c r="M11" s="44">
        <v>0</v>
      </c>
      <c r="N11" s="75">
        <f t="shared" si="4"/>
        <v>112</v>
      </c>
      <c r="O11" s="80">
        <f t="shared" si="5"/>
        <v>4.0374909877433307E-2</v>
      </c>
      <c r="P11" s="43">
        <v>256</v>
      </c>
      <c r="Q11" s="44">
        <v>0</v>
      </c>
      <c r="R11" s="75">
        <f t="shared" si="6"/>
        <v>256</v>
      </c>
      <c r="S11" s="80">
        <f t="shared" si="7"/>
        <v>0.16548157724628312</v>
      </c>
      <c r="T11" s="43">
        <v>0</v>
      </c>
      <c r="U11" s="44">
        <v>0</v>
      </c>
      <c r="V11" s="75">
        <f t="shared" si="8"/>
        <v>0</v>
      </c>
      <c r="W11" s="80" t="e">
        <f t="shared" si="9"/>
        <v>#DIV/0!</v>
      </c>
      <c r="X11" s="43">
        <v>311</v>
      </c>
      <c r="Y11" s="44">
        <v>0</v>
      </c>
      <c r="Z11" s="75">
        <f t="shared" si="10"/>
        <v>311</v>
      </c>
      <c r="AA11" s="80">
        <f t="shared" si="11"/>
        <v>0.10277594183740912</v>
      </c>
      <c r="AB11" s="43">
        <v>0</v>
      </c>
      <c r="AC11" s="44">
        <v>0</v>
      </c>
      <c r="AD11" s="75">
        <f t="shared" si="12"/>
        <v>0</v>
      </c>
      <c r="AE11" s="80">
        <f t="shared" si="13"/>
        <v>0</v>
      </c>
      <c r="AF11" s="43">
        <v>17</v>
      </c>
      <c r="AG11" s="44">
        <v>0</v>
      </c>
      <c r="AH11" s="75">
        <f t="shared" si="14"/>
        <v>17</v>
      </c>
      <c r="AI11" s="80">
        <f t="shared" si="15"/>
        <v>5.362776025236593E-2</v>
      </c>
      <c r="AJ11" s="43">
        <v>0</v>
      </c>
      <c r="AK11" s="44">
        <v>0</v>
      </c>
      <c r="AL11" s="75">
        <f t="shared" si="16"/>
        <v>0</v>
      </c>
      <c r="AM11" s="80">
        <f t="shared" si="17"/>
        <v>0</v>
      </c>
      <c r="AN11" s="43">
        <v>0</v>
      </c>
      <c r="AO11" s="44">
        <v>0</v>
      </c>
      <c r="AP11" s="75">
        <f t="shared" si="18"/>
        <v>0</v>
      </c>
      <c r="AQ11" s="80">
        <f t="shared" si="19"/>
        <v>0</v>
      </c>
    </row>
    <row r="12" spans="1:43" ht="24.95" customHeight="1" x14ac:dyDescent="0.2">
      <c r="A12" s="3">
        <v>5</v>
      </c>
      <c r="B12" s="50" t="s">
        <v>77</v>
      </c>
      <c r="D12" s="43">
        <v>1</v>
      </c>
      <c r="E12" s="44">
        <v>985</v>
      </c>
      <c r="F12" s="75">
        <f t="shared" si="0"/>
        <v>986</v>
      </c>
      <c r="G12" s="80">
        <f t="shared" si="1"/>
        <v>7.5904541955350263E-2</v>
      </c>
      <c r="H12" s="43">
        <v>0</v>
      </c>
      <c r="I12" s="44">
        <v>0</v>
      </c>
      <c r="J12" s="75">
        <f t="shared" si="2"/>
        <v>0</v>
      </c>
      <c r="K12" s="80">
        <f t="shared" si="3"/>
        <v>0</v>
      </c>
      <c r="L12" s="43">
        <v>253</v>
      </c>
      <c r="M12" s="44">
        <v>0</v>
      </c>
      <c r="N12" s="75">
        <f t="shared" si="4"/>
        <v>253</v>
      </c>
      <c r="O12" s="80">
        <f t="shared" si="5"/>
        <v>9.1204037490987738E-2</v>
      </c>
      <c r="P12" s="43">
        <v>169</v>
      </c>
      <c r="Q12" s="44">
        <v>0</v>
      </c>
      <c r="R12" s="75">
        <f t="shared" si="6"/>
        <v>169</v>
      </c>
      <c r="S12" s="80">
        <f t="shared" si="7"/>
        <v>0.1092436974789916</v>
      </c>
      <c r="T12" s="43">
        <v>0</v>
      </c>
      <c r="U12" s="44">
        <v>0</v>
      </c>
      <c r="V12" s="75">
        <f t="shared" si="8"/>
        <v>0</v>
      </c>
      <c r="W12" s="80" t="e">
        <f t="shared" si="9"/>
        <v>#DIV/0!</v>
      </c>
      <c r="X12" s="43">
        <v>85</v>
      </c>
      <c r="Y12" s="44">
        <v>0</v>
      </c>
      <c r="Z12" s="75">
        <f t="shared" si="10"/>
        <v>85</v>
      </c>
      <c r="AA12" s="80">
        <f t="shared" si="11"/>
        <v>2.8089887640449437E-2</v>
      </c>
      <c r="AB12" s="43">
        <v>1</v>
      </c>
      <c r="AC12" s="44">
        <v>0</v>
      </c>
      <c r="AD12" s="75">
        <f t="shared" si="12"/>
        <v>1</v>
      </c>
      <c r="AE12" s="80">
        <f t="shared" si="13"/>
        <v>1.2531328320802004E-3</v>
      </c>
      <c r="AF12" s="43">
        <v>16</v>
      </c>
      <c r="AG12" s="44">
        <v>0</v>
      </c>
      <c r="AH12" s="75">
        <f t="shared" si="14"/>
        <v>16</v>
      </c>
      <c r="AI12" s="80">
        <f t="shared" si="15"/>
        <v>5.0473186119873815E-2</v>
      </c>
      <c r="AJ12" s="43">
        <v>0</v>
      </c>
      <c r="AK12" s="44">
        <v>0</v>
      </c>
      <c r="AL12" s="75">
        <f t="shared" si="16"/>
        <v>0</v>
      </c>
      <c r="AM12" s="80">
        <f t="shared" si="17"/>
        <v>0</v>
      </c>
      <c r="AN12" s="43">
        <v>0</v>
      </c>
      <c r="AO12" s="44">
        <v>0</v>
      </c>
      <c r="AP12" s="75">
        <f t="shared" si="18"/>
        <v>0</v>
      </c>
      <c r="AQ12" s="80">
        <f t="shared" si="19"/>
        <v>0</v>
      </c>
    </row>
    <row r="13" spans="1:43" ht="24.95" customHeight="1" x14ac:dyDescent="0.2">
      <c r="A13" s="3">
        <v>6</v>
      </c>
      <c r="B13" s="50" t="s">
        <v>103</v>
      </c>
      <c r="D13" s="43">
        <v>11</v>
      </c>
      <c r="E13" s="44">
        <v>676</v>
      </c>
      <c r="F13" s="75">
        <f t="shared" si="0"/>
        <v>687</v>
      </c>
      <c r="G13" s="80">
        <f t="shared" si="1"/>
        <v>5.2886836027713623E-2</v>
      </c>
      <c r="H13" s="43">
        <v>0</v>
      </c>
      <c r="I13" s="44">
        <v>0</v>
      </c>
      <c r="J13" s="75">
        <f t="shared" si="2"/>
        <v>0</v>
      </c>
      <c r="K13" s="80">
        <f t="shared" si="3"/>
        <v>0</v>
      </c>
      <c r="L13" s="43">
        <v>41</v>
      </c>
      <c r="M13" s="44">
        <v>900</v>
      </c>
      <c r="N13" s="75">
        <f t="shared" si="4"/>
        <v>941</v>
      </c>
      <c r="O13" s="80">
        <f t="shared" si="5"/>
        <v>0.33922134102379237</v>
      </c>
      <c r="P13" s="43">
        <v>10</v>
      </c>
      <c r="Q13" s="44">
        <v>0</v>
      </c>
      <c r="R13" s="75">
        <f t="shared" si="6"/>
        <v>10</v>
      </c>
      <c r="S13" s="80">
        <f t="shared" si="7"/>
        <v>6.4641241111829343E-3</v>
      </c>
      <c r="T13" s="43">
        <v>0</v>
      </c>
      <c r="U13" s="44">
        <v>0</v>
      </c>
      <c r="V13" s="75">
        <f t="shared" si="8"/>
        <v>0</v>
      </c>
      <c r="W13" s="80" t="e">
        <f t="shared" si="9"/>
        <v>#DIV/0!</v>
      </c>
      <c r="X13" s="43">
        <v>4</v>
      </c>
      <c r="Y13" s="44">
        <v>0</v>
      </c>
      <c r="Z13" s="75">
        <f t="shared" si="10"/>
        <v>4</v>
      </c>
      <c r="AA13" s="80">
        <f t="shared" si="11"/>
        <v>1.3218770654329147E-3</v>
      </c>
      <c r="AB13" s="43">
        <v>0</v>
      </c>
      <c r="AC13" s="44">
        <v>0</v>
      </c>
      <c r="AD13" s="75">
        <f t="shared" si="12"/>
        <v>0</v>
      </c>
      <c r="AE13" s="80">
        <f t="shared" si="13"/>
        <v>0</v>
      </c>
      <c r="AF13" s="43">
        <v>15</v>
      </c>
      <c r="AG13" s="44">
        <v>0</v>
      </c>
      <c r="AH13" s="75">
        <f t="shared" si="14"/>
        <v>15</v>
      </c>
      <c r="AI13" s="80">
        <f t="shared" si="15"/>
        <v>4.7318611987381701E-2</v>
      </c>
      <c r="AJ13" s="43">
        <v>21</v>
      </c>
      <c r="AK13" s="44">
        <v>0</v>
      </c>
      <c r="AL13" s="75">
        <f t="shared" si="16"/>
        <v>21</v>
      </c>
      <c r="AM13" s="80">
        <f t="shared" si="17"/>
        <v>3.2110091743119268E-2</v>
      </c>
      <c r="AN13" s="43">
        <v>0</v>
      </c>
      <c r="AO13" s="44">
        <v>0</v>
      </c>
      <c r="AP13" s="75">
        <f t="shared" si="18"/>
        <v>0</v>
      </c>
      <c r="AQ13" s="80">
        <f t="shared" si="19"/>
        <v>0</v>
      </c>
    </row>
    <row r="14" spans="1:43" ht="24.95" customHeight="1" x14ac:dyDescent="0.2">
      <c r="A14" s="3">
        <v>7</v>
      </c>
      <c r="B14" s="50" t="s">
        <v>109</v>
      </c>
      <c r="D14" s="43">
        <v>4</v>
      </c>
      <c r="E14" s="44">
        <v>211</v>
      </c>
      <c r="F14" s="75">
        <f t="shared" si="0"/>
        <v>215</v>
      </c>
      <c r="G14" s="80">
        <f t="shared" si="1"/>
        <v>1.6551193225558123E-2</v>
      </c>
      <c r="H14" s="43">
        <v>0</v>
      </c>
      <c r="I14" s="44">
        <v>0</v>
      </c>
      <c r="J14" s="75">
        <f t="shared" si="2"/>
        <v>0</v>
      </c>
      <c r="K14" s="80">
        <f t="shared" si="3"/>
        <v>0</v>
      </c>
      <c r="L14" s="43">
        <v>0</v>
      </c>
      <c r="M14" s="44">
        <v>0</v>
      </c>
      <c r="N14" s="75">
        <f t="shared" si="4"/>
        <v>0</v>
      </c>
      <c r="O14" s="80">
        <f t="shared" si="5"/>
        <v>0</v>
      </c>
      <c r="P14" s="43">
        <v>47</v>
      </c>
      <c r="Q14" s="44">
        <v>0</v>
      </c>
      <c r="R14" s="75">
        <f t="shared" si="6"/>
        <v>47</v>
      </c>
      <c r="S14" s="80">
        <f t="shared" si="7"/>
        <v>3.0381383322559793E-2</v>
      </c>
      <c r="T14" s="43">
        <v>0</v>
      </c>
      <c r="U14" s="44">
        <v>0</v>
      </c>
      <c r="V14" s="75">
        <f t="shared" si="8"/>
        <v>0</v>
      </c>
      <c r="W14" s="80" t="e">
        <f t="shared" si="9"/>
        <v>#DIV/0!</v>
      </c>
      <c r="X14" s="43">
        <v>6</v>
      </c>
      <c r="Y14" s="44">
        <v>0</v>
      </c>
      <c r="Z14" s="75">
        <f t="shared" si="10"/>
        <v>6</v>
      </c>
      <c r="AA14" s="80">
        <f t="shared" si="11"/>
        <v>1.9828155981493722E-3</v>
      </c>
      <c r="AB14" s="43">
        <v>0</v>
      </c>
      <c r="AC14" s="44">
        <v>0</v>
      </c>
      <c r="AD14" s="75">
        <f t="shared" si="12"/>
        <v>0</v>
      </c>
      <c r="AE14" s="80">
        <f t="shared" si="13"/>
        <v>0</v>
      </c>
      <c r="AF14" s="43">
        <v>0</v>
      </c>
      <c r="AG14" s="44">
        <v>0</v>
      </c>
      <c r="AH14" s="75">
        <f t="shared" si="14"/>
        <v>0</v>
      </c>
      <c r="AI14" s="80">
        <f t="shared" si="15"/>
        <v>0</v>
      </c>
      <c r="AJ14" s="43">
        <v>0</v>
      </c>
      <c r="AK14" s="44">
        <v>0</v>
      </c>
      <c r="AL14" s="75">
        <f t="shared" si="16"/>
        <v>0</v>
      </c>
      <c r="AM14" s="80">
        <f t="shared" si="17"/>
        <v>0</v>
      </c>
      <c r="AN14" s="43">
        <v>0</v>
      </c>
      <c r="AO14" s="44">
        <v>0</v>
      </c>
      <c r="AP14" s="75">
        <f t="shared" si="18"/>
        <v>0</v>
      </c>
      <c r="AQ14" s="80">
        <f t="shared" si="19"/>
        <v>0</v>
      </c>
    </row>
    <row r="15" spans="1:43" ht="24.95" customHeight="1" x14ac:dyDescent="0.2">
      <c r="A15" s="3">
        <v>8</v>
      </c>
      <c r="B15" s="50" t="s">
        <v>141</v>
      </c>
      <c r="D15" s="43">
        <v>1</v>
      </c>
      <c r="E15" s="44">
        <v>131</v>
      </c>
      <c r="F15" s="75">
        <f t="shared" si="0"/>
        <v>132</v>
      </c>
      <c r="G15" s="80">
        <f t="shared" si="1"/>
        <v>1.0161662817551964E-2</v>
      </c>
      <c r="H15" s="43">
        <v>0</v>
      </c>
      <c r="I15" s="44">
        <v>0</v>
      </c>
      <c r="J15" s="75">
        <f t="shared" si="2"/>
        <v>0</v>
      </c>
      <c r="K15" s="80">
        <f t="shared" si="3"/>
        <v>0</v>
      </c>
      <c r="L15" s="43">
        <v>0</v>
      </c>
      <c r="M15" s="44">
        <v>0</v>
      </c>
      <c r="N15" s="75">
        <f t="shared" si="4"/>
        <v>0</v>
      </c>
      <c r="O15" s="80">
        <f t="shared" si="5"/>
        <v>0</v>
      </c>
      <c r="P15" s="43">
        <v>26</v>
      </c>
      <c r="Q15" s="44">
        <v>0</v>
      </c>
      <c r="R15" s="75">
        <f t="shared" si="6"/>
        <v>26</v>
      </c>
      <c r="S15" s="80">
        <f t="shared" si="7"/>
        <v>1.680672268907563E-2</v>
      </c>
      <c r="T15" s="43">
        <v>0</v>
      </c>
      <c r="U15" s="44">
        <v>0</v>
      </c>
      <c r="V15" s="75">
        <f t="shared" si="8"/>
        <v>0</v>
      </c>
      <c r="W15" s="80" t="e">
        <f t="shared" si="9"/>
        <v>#DIV/0!</v>
      </c>
      <c r="X15" s="43">
        <v>2</v>
      </c>
      <c r="Y15" s="44">
        <v>0</v>
      </c>
      <c r="Z15" s="75">
        <f t="shared" si="10"/>
        <v>2</v>
      </c>
      <c r="AA15" s="80">
        <f t="shared" si="11"/>
        <v>6.6093853271645734E-4</v>
      </c>
      <c r="AB15" s="43">
        <v>3</v>
      </c>
      <c r="AC15" s="44">
        <v>0</v>
      </c>
      <c r="AD15" s="75">
        <f t="shared" si="12"/>
        <v>3</v>
      </c>
      <c r="AE15" s="80">
        <f t="shared" si="13"/>
        <v>3.7593984962406013E-3</v>
      </c>
      <c r="AF15" s="43">
        <v>0</v>
      </c>
      <c r="AG15" s="44">
        <v>0</v>
      </c>
      <c r="AH15" s="75">
        <f t="shared" si="14"/>
        <v>0</v>
      </c>
      <c r="AI15" s="80">
        <f t="shared" si="15"/>
        <v>0</v>
      </c>
      <c r="AJ15" s="43">
        <v>0</v>
      </c>
      <c r="AK15" s="44">
        <v>0</v>
      </c>
      <c r="AL15" s="75">
        <f t="shared" si="16"/>
        <v>0</v>
      </c>
      <c r="AM15" s="80">
        <f t="shared" si="17"/>
        <v>0</v>
      </c>
      <c r="AN15" s="43">
        <v>0</v>
      </c>
      <c r="AO15" s="44">
        <v>0</v>
      </c>
      <c r="AP15" s="75">
        <f t="shared" si="18"/>
        <v>0</v>
      </c>
      <c r="AQ15" s="80">
        <f t="shared" si="19"/>
        <v>0</v>
      </c>
    </row>
    <row r="16" spans="1:43" ht="24.95" customHeight="1" x14ac:dyDescent="0.2">
      <c r="A16" s="3">
        <v>9</v>
      </c>
      <c r="B16" s="50" t="s">
        <v>110</v>
      </c>
      <c r="D16" s="43">
        <v>0</v>
      </c>
      <c r="E16" s="44">
        <v>81</v>
      </c>
      <c r="F16" s="75">
        <f t="shared" si="0"/>
        <v>81</v>
      </c>
      <c r="G16" s="80">
        <f t="shared" si="1"/>
        <v>6.2355658198614316E-3</v>
      </c>
      <c r="H16" s="43">
        <v>0</v>
      </c>
      <c r="I16" s="44">
        <v>0</v>
      </c>
      <c r="J16" s="75">
        <f t="shared" si="2"/>
        <v>0</v>
      </c>
      <c r="K16" s="80">
        <f t="shared" si="3"/>
        <v>0</v>
      </c>
      <c r="L16" s="43">
        <v>4</v>
      </c>
      <c r="M16" s="44">
        <v>25</v>
      </c>
      <c r="N16" s="75">
        <f t="shared" si="4"/>
        <v>29</v>
      </c>
      <c r="O16" s="80">
        <f t="shared" si="5"/>
        <v>1.0454217736121124E-2</v>
      </c>
      <c r="P16" s="43">
        <v>0</v>
      </c>
      <c r="Q16" s="44">
        <v>0</v>
      </c>
      <c r="R16" s="75">
        <f t="shared" si="6"/>
        <v>0</v>
      </c>
      <c r="S16" s="80">
        <f t="shared" si="7"/>
        <v>0</v>
      </c>
      <c r="T16" s="43">
        <v>0</v>
      </c>
      <c r="U16" s="44">
        <v>0</v>
      </c>
      <c r="V16" s="75">
        <f t="shared" si="8"/>
        <v>0</v>
      </c>
      <c r="W16" s="80" t="e">
        <f t="shared" si="9"/>
        <v>#DIV/0!</v>
      </c>
      <c r="X16" s="43">
        <v>0</v>
      </c>
      <c r="Y16" s="44">
        <v>0</v>
      </c>
      <c r="Z16" s="75">
        <f t="shared" si="10"/>
        <v>0</v>
      </c>
      <c r="AA16" s="80">
        <f t="shared" si="11"/>
        <v>0</v>
      </c>
      <c r="AB16" s="43">
        <v>0</v>
      </c>
      <c r="AC16" s="44">
        <v>0</v>
      </c>
      <c r="AD16" s="75">
        <f t="shared" si="12"/>
        <v>0</v>
      </c>
      <c r="AE16" s="80">
        <f t="shared" si="13"/>
        <v>0</v>
      </c>
      <c r="AF16" s="43">
        <v>0</v>
      </c>
      <c r="AG16" s="44">
        <v>0</v>
      </c>
      <c r="AH16" s="75">
        <f t="shared" si="14"/>
        <v>0</v>
      </c>
      <c r="AI16" s="80">
        <f t="shared" si="15"/>
        <v>0</v>
      </c>
      <c r="AJ16" s="43">
        <v>0</v>
      </c>
      <c r="AK16" s="44">
        <v>0</v>
      </c>
      <c r="AL16" s="75">
        <f t="shared" si="16"/>
        <v>0</v>
      </c>
      <c r="AM16" s="80">
        <f t="shared" si="17"/>
        <v>0</v>
      </c>
      <c r="AN16" s="43">
        <v>0</v>
      </c>
      <c r="AO16" s="44">
        <v>0</v>
      </c>
      <c r="AP16" s="75">
        <f t="shared" si="18"/>
        <v>0</v>
      </c>
      <c r="AQ16" s="80">
        <f t="shared" si="19"/>
        <v>0</v>
      </c>
    </row>
    <row r="17" spans="1:43" ht="24.95" customHeight="1" x14ac:dyDescent="0.2">
      <c r="A17" s="3">
        <v>10</v>
      </c>
      <c r="B17" s="50" t="s">
        <v>71</v>
      </c>
      <c r="D17" s="43">
        <v>0</v>
      </c>
      <c r="E17" s="44">
        <v>12</v>
      </c>
      <c r="F17" s="75">
        <f t="shared" si="0"/>
        <v>12</v>
      </c>
      <c r="G17" s="80">
        <f t="shared" si="1"/>
        <v>9.2378752886836026E-4</v>
      </c>
      <c r="H17" s="43">
        <v>0</v>
      </c>
      <c r="I17" s="44">
        <v>0</v>
      </c>
      <c r="J17" s="75">
        <f t="shared" si="2"/>
        <v>0</v>
      </c>
      <c r="K17" s="80">
        <f t="shared" si="3"/>
        <v>0</v>
      </c>
      <c r="L17" s="43">
        <v>0</v>
      </c>
      <c r="M17" s="44">
        <v>0</v>
      </c>
      <c r="N17" s="75">
        <f t="shared" si="4"/>
        <v>0</v>
      </c>
      <c r="O17" s="80">
        <f t="shared" si="5"/>
        <v>0</v>
      </c>
      <c r="P17" s="43">
        <v>13</v>
      </c>
      <c r="Q17" s="44">
        <v>0</v>
      </c>
      <c r="R17" s="75">
        <f t="shared" si="6"/>
        <v>13</v>
      </c>
      <c r="S17" s="80">
        <f t="shared" si="7"/>
        <v>8.4033613445378148E-3</v>
      </c>
      <c r="T17" s="43">
        <v>0</v>
      </c>
      <c r="U17" s="44">
        <v>0</v>
      </c>
      <c r="V17" s="75">
        <f t="shared" si="8"/>
        <v>0</v>
      </c>
      <c r="W17" s="80" t="e">
        <f t="shared" si="9"/>
        <v>#DIV/0!</v>
      </c>
      <c r="X17" s="43">
        <v>258</v>
      </c>
      <c r="Y17" s="44">
        <v>0</v>
      </c>
      <c r="Z17" s="75">
        <f t="shared" si="10"/>
        <v>258</v>
      </c>
      <c r="AA17" s="80">
        <f t="shared" si="11"/>
        <v>8.5261070720423007E-2</v>
      </c>
      <c r="AB17" s="43">
        <v>4</v>
      </c>
      <c r="AC17" s="44">
        <v>0</v>
      </c>
      <c r="AD17" s="75">
        <f t="shared" si="12"/>
        <v>4</v>
      </c>
      <c r="AE17" s="80">
        <f t="shared" si="13"/>
        <v>5.0125313283208017E-3</v>
      </c>
      <c r="AF17" s="43">
        <v>0</v>
      </c>
      <c r="AG17" s="44">
        <v>0</v>
      </c>
      <c r="AH17" s="75">
        <f t="shared" si="14"/>
        <v>0</v>
      </c>
      <c r="AI17" s="80">
        <f t="shared" si="15"/>
        <v>0</v>
      </c>
      <c r="AJ17" s="43">
        <v>0</v>
      </c>
      <c r="AK17" s="44">
        <v>0</v>
      </c>
      <c r="AL17" s="75">
        <f t="shared" si="16"/>
        <v>0</v>
      </c>
      <c r="AM17" s="80">
        <f t="shared" si="17"/>
        <v>0</v>
      </c>
      <c r="AN17" s="43">
        <v>2</v>
      </c>
      <c r="AO17" s="44">
        <v>0</v>
      </c>
      <c r="AP17" s="75">
        <f t="shared" si="18"/>
        <v>2</v>
      </c>
      <c r="AQ17" s="80">
        <f t="shared" si="19"/>
        <v>6.0975609756097563E-3</v>
      </c>
    </row>
    <row r="18" spans="1:43" ht="24.95" customHeight="1" x14ac:dyDescent="0.2">
      <c r="A18" s="3">
        <v>11</v>
      </c>
      <c r="B18" s="50" t="s">
        <v>62</v>
      </c>
      <c r="D18" s="43">
        <v>8</v>
      </c>
      <c r="E18" s="44">
        <v>0</v>
      </c>
      <c r="F18" s="75">
        <f t="shared" si="0"/>
        <v>8</v>
      </c>
      <c r="G18" s="80">
        <f t="shared" si="1"/>
        <v>6.1585835257890688E-4</v>
      </c>
      <c r="H18" s="43">
        <v>0</v>
      </c>
      <c r="I18" s="44">
        <v>0</v>
      </c>
      <c r="J18" s="75">
        <f t="shared" si="2"/>
        <v>0</v>
      </c>
      <c r="K18" s="80">
        <f t="shared" si="3"/>
        <v>0</v>
      </c>
      <c r="L18" s="43">
        <v>0</v>
      </c>
      <c r="M18" s="44">
        <v>0</v>
      </c>
      <c r="N18" s="75">
        <f t="shared" si="4"/>
        <v>0</v>
      </c>
      <c r="O18" s="80">
        <f t="shared" si="5"/>
        <v>0</v>
      </c>
      <c r="P18" s="43">
        <v>1</v>
      </c>
      <c r="Q18" s="44">
        <v>0</v>
      </c>
      <c r="R18" s="75">
        <f t="shared" si="6"/>
        <v>1</v>
      </c>
      <c r="S18" s="80">
        <f t="shared" si="7"/>
        <v>6.4641241111829345E-4</v>
      </c>
      <c r="T18" s="43">
        <v>0</v>
      </c>
      <c r="U18" s="44">
        <v>0</v>
      </c>
      <c r="V18" s="75">
        <f t="shared" si="8"/>
        <v>0</v>
      </c>
      <c r="W18" s="80" t="e">
        <f t="shared" si="9"/>
        <v>#DIV/0!</v>
      </c>
      <c r="X18" s="43">
        <v>120</v>
      </c>
      <c r="Y18" s="44">
        <v>0</v>
      </c>
      <c r="Z18" s="75">
        <f t="shared" si="10"/>
        <v>120</v>
      </c>
      <c r="AA18" s="80">
        <f t="shared" si="11"/>
        <v>3.9656311962987439E-2</v>
      </c>
      <c r="AB18" s="43">
        <v>0</v>
      </c>
      <c r="AC18" s="44">
        <v>0</v>
      </c>
      <c r="AD18" s="75">
        <f t="shared" si="12"/>
        <v>0</v>
      </c>
      <c r="AE18" s="80">
        <f t="shared" si="13"/>
        <v>0</v>
      </c>
      <c r="AF18" s="43">
        <v>31</v>
      </c>
      <c r="AG18" s="44">
        <v>0</v>
      </c>
      <c r="AH18" s="75">
        <f t="shared" si="14"/>
        <v>31</v>
      </c>
      <c r="AI18" s="80">
        <f t="shared" si="15"/>
        <v>9.7791798107255523E-2</v>
      </c>
      <c r="AJ18" s="43">
        <v>29</v>
      </c>
      <c r="AK18" s="44">
        <v>0</v>
      </c>
      <c r="AL18" s="75">
        <f t="shared" si="16"/>
        <v>29</v>
      </c>
      <c r="AM18" s="80">
        <f t="shared" si="17"/>
        <v>4.4342507645259939E-2</v>
      </c>
      <c r="AN18" s="43">
        <v>5</v>
      </c>
      <c r="AO18" s="44">
        <v>0</v>
      </c>
      <c r="AP18" s="75">
        <f t="shared" si="18"/>
        <v>5</v>
      </c>
      <c r="AQ18" s="80">
        <f t="shared" si="19"/>
        <v>1.524390243902439E-2</v>
      </c>
    </row>
    <row r="19" spans="1:43" ht="24.95" customHeight="1" x14ac:dyDescent="0.2">
      <c r="A19" s="3">
        <v>12</v>
      </c>
      <c r="B19" s="50" t="s">
        <v>93</v>
      </c>
      <c r="D19" s="43">
        <v>8</v>
      </c>
      <c r="E19" s="44">
        <v>0</v>
      </c>
      <c r="F19" s="75">
        <f t="shared" si="0"/>
        <v>8</v>
      </c>
      <c r="G19" s="80">
        <f t="shared" si="1"/>
        <v>6.1585835257890688E-4</v>
      </c>
      <c r="H19" s="43">
        <v>0</v>
      </c>
      <c r="I19" s="44">
        <v>0</v>
      </c>
      <c r="J19" s="75">
        <f t="shared" si="2"/>
        <v>0</v>
      </c>
      <c r="K19" s="80">
        <f t="shared" si="3"/>
        <v>0</v>
      </c>
      <c r="L19" s="43">
        <v>5</v>
      </c>
      <c r="M19" s="44">
        <v>0</v>
      </c>
      <c r="N19" s="75">
        <f t="shared" si="4"/>
        <v>5</v>
      </c>
      <c r="O19" s="80">
        <f t="shared" si="5"/>
        <v>1.8024513338139869E-3</v>
      </c>
      <c r="P19" s="43">
        <v>4</v>
      </c>
      <c r="Q19" s="44">
        <v>0</v>
      </c>
      <c r="R19" s="75">
        <f t="shared" si="6"/>
        <v>4</v>
      </c>
      <c r="S19" s="80">
        <f t="shared" si="7"/>
        <v>2.5856496444731738E-3</v>
      </c>
      <c r="T19" s="43">
        <v>0</v>
      </c>
      <c r="U19" s="44">
        <v>0</v>
      </c>
      <c r="V19" s="75">
        <f t="shared" si="8"/>
        <v>0</v>
      </c>
      <c r="W19" s="80" t="e">
        <f t="shared" si="9"/>
        <v>#DIV/0!</v>
      </c>
      <c r="X19" s="43">
        <v>51</v>
      </c>
      <c r="Y19" s="44">
        <v>0</v>
      </c>
      <c r="Z19" s="75">
        <f t="shared" si="10"/>
        <v>51</v>
      </c>
      <c r="AA19" s="80">
        <f t="shared" si="11"/>
        <v>1.6853932584269662E-2</v>
      </c>
      <c r="AB19" s="43">
        <v>1</v>
      </c>
      <c r="AC19" s="44">
        <v>0</v>
      </c>
      <c r="AD19" s="75">
        <f t="shared" si="12"/>
        <v>1</v>
      </c>
      <c r="AE19" s="80">
        <f t="shared" si="13"/>
        <v>1.2531328320802004E-3</v>
      </c>
      <c r="AF19" s="43">
        <v>48</v>
      </c>
      <c r="AG19" s="44">
        <v>0</v>
      </c>
      <c r="AH19" s="75">
        <f t="shared" si="14"/>
        <v>48</v>
      </c>
      <c r="AI19" s="80">
        <f t="shared" si="15"/>
        <v>0.15141955835962145</v>
      </c>
      <c r="AJ19" s="43">
        <v>35</v>
      </c>
      <c r="AK19" s="44">
        <v>0</v>
      </c>
      <c r="AL19" s="75">
        <f t="shared" si="16"/>
        <v>35</v>
      </c>
      <c r="AM19" s="80">
        <f t="shared" si="17"/>
        <v>5.3516819571865444E-2</v>
      </c>
      <c r="AN19" s="43">
        <v>0</v>
      </c>
      <c r="AO19" s="44">
        <v>0</v>
      </c>
      <c r="AP19" s="75">
        <f t="shared" si="18"/>
        <v>0</v>
      </c>
      <c r="AQ19" s="80">
        <f t="shared" si="19"/>
        <v>0</v>
      </c>
    </row>
    <row r="20" spans="1:43" ht="24.95" customHeight="1" x14ac:dyDescent="0.2">
      <c r="A20" s="3">
        <v>13</v>
      </c>
      <c r="B20" s="50" t="s">
        <v>95</v>
      </c>
      <c r="D20" s="43">
        <v>7</v>
      </c>
      <c r="E20" s="44">
        <v>0</v>
      </c>
      <c r="F20" s="75">
        <f t="shared" si="0"/>
        <v>7</v>
      </c>
      <c r="G20" s="80">
        <f t="shared" si="1"/>
        <v>5.3887605850654345E-4</v>
      </c>
      <c r="H20" s="43">
        <v>0</v>
      </c>
      <c r="I20" s="44">
        <v>0</v>
      </c>
      <c r="J20" s="75">
        <f t="shared" si="2"/>
        <v>0</v>
      </c>
      <c r="K20" s="80">
        <f t="shared" si="3"/>
        <v>0</v>
      </c>
      <c r="L20" s="43">
        <v>0</v>
      </c>
      <c r="M20" s="44">
        <v>0</v>
      </c>
      <c r="N20" s="75">
        <f t="shared" si="4"/>
        <v>0</v>
      </c>
      <c r="O20" s="80">
        <f t="shared" si="5"/>
        <v>0</v>
      </c>
      <c r="P20" s="43">
        <v>10</v>
      </c>
      <c r="Q20" s="44">
        <v>0</v>
      </c>
      <c r="R20" s="75">
        <f t="shared" si="6"/>
        <v>10</v>
      </c>
      <c r="S20" s="80">
        <f t="shared" si="7"/>
        <v>6.4641241111829343E-3</v>
      </c>
      <c r="T20" s="43">
        <v>0</v>
      </c>
      <c r="U20" s="44">
        <v>0</v>
      </c>
      <c r="V20" s="75">
        <f t="shared" si="8"/>
        <v>0</v>
      </c>
      <c r="W20" s="80" t="e">
        <f t="shared" si="9"/>
        <v>#DIV/0!</v>
      </c>
      <c r="X20" s="43">
        <v>37</v>
      </c>
      <c r="Y20" s="44">
        <v>0</v>
      </c>
      <c r="Z20" s="75">
        <f t="shared" si="10"/>
        <v>37</v>
      </c>
      <c r="AA20" s="80">
        <f t="shared" si="11"/>
        <v>1.2227362855254461E-2</v>
      </c>
      <c r="AB20" s="43">
        <v>0</v>
      </c>
      <c r="AC20" s="44">
        <v>0</v>
      </c>
      <c r="AD20" s="75">
        <f t="shared" si="12"/>
        <v>0</v>
      </c>
      <c r="AE20" s="80">
        <f t="shared" si="13"/>
        <v>0</v>
      </c>
      <c r="AF20" s="43">
        <v>0</v>
      </c>
      <c r="AG20" s="44">
        <v>0</v>
      </c>
      <c r="AH20" s="75">
        <f t="shared" si="14"/>
        <v>0</v>
      </c>
      <c r="AI20" s="80">
        <f t="shared" si="15"/>
        <v>0</v>
      </c>
      <c r="AJ20" s="43">
        <v>20</v>
      </c>
      <c r="AK20" s="44">
        <v>0</v>
      </c>
      <c r="AL20" s="75">
        <f t="shared" si="16"/>
        <v>20</v>
      </c>
      <c r="AM20" s="80">
        <f t="shared" si="17"/>
        <v>3.0581039755351681E-2</v>
      </c>
      <c r="AN20" s="43">
        <v>0</v>
      </c>
      <c r="AO20" s="44">
        <v>0</v>
      </c>
      <c r="AP20" s="75">
        <f t="shared" si="18"/>
        <v>0</v>
      </c>
      <c r="AQ20" s="80">
        <f t="shared" si="19"/>
        <v>0</v>
      </c>
    </row>
    <row r="21" spans="1:43" ht="24.95" customHeight="1" x14ac:dyDescent="0.2">
      <c r="A21" s="3">
        <v>14</v>
      </c>
      <c r="B21" s="50" t="s">
        <v>159</v>
      </c>
      <c r="D21" s="43">
        <v>4</v>
      </c>
      <c r="E21" s="44">
        <v>0</v>
      </c>
      <c r="F21" s="75">
        <f t="shared" si="0"/>
        <v>4</v>
      </c>
      <c r="G21" s="80">
        <f t="shared" si="1"/>
        <v>3.0792917628945344E-4</v>
      </c>
      <c r="H21" s="43">
        <v>0</v>
      </c>
      <c r="I21" s="44">
        <v>0</v>
      </c>
      <c r="J21" s="75">
        <f t="shared" si="2"/>
        <v>0</v>
      </c>
      <c r="K21" s="80">
        <f t="shared" si="3"/>
        <v>0</v>
      </c>
      <c r="L21" s="43">
        <v>0</v>
      </c>
      <c r="M21" s="44">
        <v>0</v>
      </c>
      <c r="N21" s="75">
        <f t="shared" si="4"/>
        <v>0</v>
      </c>
      <c r="O21" s="80">
        <f t="shared" si="5"/>
        <v>0</v>
      </c>
      <c r="P21" s="43">
        <v>0</v>
      </c>
      <c r="Q21" s="44">
        <v>0</v>
      </c>
      <c r="R21" s="75">
        <f t="shared" si="6"/>
        <v>0</v>
      </c>
      <c r="S21" s="80">
        <f t="shared" si="7"/>
        <v>0</v>
      </c>
      <c r="T21" s="43">
        <v>0</v>
      </c>
      <c r="U21" s="44">
        <v>0</v>
      </c>
      <c r="V21" s="75">
        <f t="shared" si="8"/>
        <v>0</v>
      </c>
      <c r="W21" s="80" t="e">
        <f t="shared" si="9"/>
        <v>#DIV/0!</v>
      </c>
      <c r="X21" s="43">
        <v>0</v>
      </c>
      <c r="Y21" s="44">
        <v>0</v>
      </c>
      <c r="Z21" s="75">
        <f t="shared" si="10"/>
        <v>0</v>
      </c>
      <c r="AA21" s="80">
        <f t="shared" si="11"/>
        <v>0</v>
      </c>
      <c r="AB21" s="43">
        <v>0</v>
      </c>
      <c r="AC21" s="44">
        <v>0</v>
      </c>
      <c r="AD21" s="75">
        <f t="shared" si="12"/>
        <v>0</v>
      </c>
      <c r="AE21" s="80">
        <f t="shared" si="13"/>
        <v>0</v>
      </c>
      <c r="AF21" s="43">
        <v>0</v>
      </c>
      <c r="AG21" s="44">
        <v>0</v>
      </c>
      <c r="AH21" s="75">
        <f t="shared" si="14"/>
        <v>0</v>
      </c>
      <c r="AI21" s="80">
        <f t="shared" si="15"/>
        <v>0</v>
      </c>
      <c r="AJ21" s="43">
        <v>0</v>
      </c>
      <c r="AK21" s="44">
        <v>0</v>
      </c>
      <c r="AL21" s="75">
        <f t="shared" si="16"/>
        <v>0</v>
      </c>
      <c r="AM21" s="80">
        <f t="shared" si="17"/>
        <v>0</v>
      </c>
      <c r="AN21" s="43">
        <v>0</v>
      </c>
      <c r="AO21" s="44">
        <v>0</v>
      </c>
      <c r="AP21" s="75">
        <f t="shared" si="18"/>
        <v>0</v>
      </c>
      <c r="AQ21" s="80">
        <f t="shared" si="19"/>
        <v>0</v>
      </c>
    </row>
    <row r="22" spans="1:43" ht="24.95" customHeight="1" x14ac:dyDescent="0.2">
      <c r="A22" s="3">
        <v>15</v>
      </c>
      <c r="B22" s="50" t="s">
        <v>42</v>
      </c>
      <c r="D22" s="43">
        <v>0</v>
      </c>
      <c r="E22" s="44">
        <v>3</v>
      </c>
      <c r="F22" s="75">
        <f t="shared" si="0"/>
        <v>3</v>
      </c>
      <c r="G22" s="80">
        <f t="shared" si="1"/>
        <v>2.3094688221709007E-4</v>
      </c>
      <c r="H22" s="43">
        <v>0</v>
      </c>
      <c r="I22" s="44">
        <v>0</v>
      </c>
      <c r="J22" s="75">
        <f t="shared" si="2"/>
        <v>0</v>
      </c>
      <c r="K22" s="80">
        <f t="shared" si="3"/>
        <v>0</v>
      </c>
      <c r="L22" s="43">
        <v>6</v>
      </c>
      <c r="M22" s="44">
        <v>0</v>
      </c>
      <c r="N22" s="75">
        <f t="shared" si="4"/>
        <v>6</v>
      </c>
      <c r="O22" s="80">
        <f t="shared" si="5"/>
        <v>2.1629416005767843E-3</v>
      </c>
      <c r="P22" s="43">
        <v>13</v>
      </c>
      <c r="Q22" s="44">
        <v>0</v>
      </c>
      <c r="R22" s="75">
        <f t="shared" si="6"/>
        <v>13</v>
      </c>
      <c r="S22" s="80">
        <f t="shared" si="7"/>
        <v>8.4033613445378148E-3</v>
      </c>
      <c r="T22" s="43">
        <v>0</v>
      </c>
      <c r="U22" s="44">
        <v>0</v>
      </c>
      <c r="V22" s="75">
        <f t="shared" si="8"/>
        <v>0</v>
      </c>
      <c r="W22" s="80" t="e">
        <f t="shared" si="9"/>
        <v>#DIV/0!</v>
      </c>
      <c r="X22" s="43">
        <v>278</v>
      </c>
      <c r="Y22" s="44">
        <v>0</v>
      </c>
      <c r="Z22" s="75">
        <f t="shared" si="10"/>
        <v>278</v>
      </c>
      <c r="AA22" s="80">
        <f t="shared" si="11"/>
        <v>9.1870456047587576E-2</v>
      </c>
      <c r="AB22" s="43">
        <v>87</v>
      </c>
      <c r="AC22" s="44">
        <v>0</v>
      </c>
      <c r="AD22" s="75">
        <f t="shared" si="12"/>
        <v>87</v>
      </c>
      <c r="AE22" s="80">
        <f t="shared" si="13"/>
        <v>0.10902255639097744</v>
      </c>
      <c r="AF22" s="43">
        <v>33</v>
      </c>
      <c r="AG22" s="44">
        <v>0</v>
      </c>
      <c r="AH22" s="75">
        <f t="shared" si="14"/>
        <v>33</v>
      </c>
      <c r="AI22" s="80">
        <f t="shared" si="15"/>
        <v>0.10410094637223975</v>
      </c>
      <c r="AJ22" s="43">
        <v>19</v>
      </c>
      <c r="AK22" s="44">
        <v>0</v>
      </c>
      <c r="AL22" s="75">
        <f t="shared" si="16"/>
        <v>19</v>
      </c>
      <c r="AM22" s="80">
        <f t="shared" si="17"/>
        <v>2.9051987767584098E-2</v>
      </c>
      <c r="AN22" s="43">
        <v>44</v>
      </c>
      <c r="AO22" s="44">
        <v>0</v>
      </c>
      <c r="AP22" s="75">
        <f t="shared" si="18"/>
        <v>44</v>
      </c>
      <c r="AQ22" s="80">
        <f t="shared" si="19"/>
        <v>0.13414634146341464</v>
      </c>
    </row>
    <row r="23" spans="1:43" ht="24.95" customHeight="1" x14ac:dyDescent="0.2">
      <c r="A23" s="3">
        <v>16</v>
      </c>
      <c r="B23" s="50" t="s">
        <v>123</v>
      </c>
      <c r="D23" s="43">
        <v>0</v>
      </c>
      <c r="E23" s="44">
        <v>0</v>
      </c>
      <c r="F23" s="75">
        <f t="shared" si="0"/>
        <v>0</v>
      </c>
      <c r="G23" s="80">
        <f t="shared" si="1"/>
        <v>0</v>
      </c>
      <c r="H23" s="43">
        <v>0</v>
      </c>
      <c r="I23" s="44">
        <v>0</v>
      </c>
      <c r="J23" s="75">
        <f t="shared" si="2"/>
        <v>0</v>
      </c>
      <c r="K23" s="80">
        <f t="shared" si="3"/>
        <v>0</v>
      </c>
      <c r="L23" s="43">
        <v>0</v>
      </c>
      <c r="M23" s="44">
        <v>0</v>
      </c>
      <c r="N23" s="75">
        <f t="shared" si="4"/>
        <v>0</v>
      </c>
      <c r="O23" s="80">
        <f t="shared" si="5"/>
        <v>0</v>
      </c>
      <c r="P23" s="43">
        <v>0</v>
      </c>
      <c r="Q23" s="44">
        <v>0</v>
      </c>
      <c r="R23" s="75">
        <f t="shared" si="6"/>
        <v>0</v>
      </c>
      <c r="S23" s="80">
        <f t="shared" si="7"/>
        <v>0</v>
      </c>
      <c r="T23" s="43">
        <v>0</v>
      </c>
      <c r="U23" s="44">
        <v>0</v>
      </c>
      <c r="V23" s="75">
        <f t="shared" si="8"/>
        <v>0</v>
      </c>
      <c r="W23" s="80" t="e">
        <f t="shared" si="9"/>
        <v>#DIV/0!</v>
      </c>
      <c r="X23" s="43">
        <v>0</v>
      </c>
      <c r="Y23" s="44">
        <v>0</v>
      </c>
      <c r="Z23" s="75">
        <f t="shared" si="10"/>
        <v>0</v>
      </c>
      <c r="AA23" s="80">
        <f t="shared" si="11"/>
        <v>0</v>
      </c>
      <c r="AB23" s="43">
        <v>0</v>
      </c>
      <c r="AC23" s="44">
        <v>0</v>
      </c>
      <c r="AD23" s="75">
        <f t="shared" si="12"/>
        <v>0</v>
      </c>
      <c r="AE23" s="80">
        <f t="shared" si="13"/>
        <v>0</v>
      </c>
      <c r="AF23" s="43">
        <v>1</v>
      </c>
      <c r="AG23" s="44">
        <v>0</v>
      </c>
      <c r="AH23" s="75">
        <f t="shared" si="14"/>
        <v>1</v>
      </c>
      <c r="AI23" s="80">
        <f t="shared" si="15"/>
        <v>3.1545741324921135E-3</v>
      </c>
      <c r="AJ23" s="43">
        <v>0</v>
      </c>
      <c r="AK23" s="44">
        <v>0</v>
      </c>
      <c r="AL23" s="75">
        <f t="shared" si="16"/>
        <v>0</v>
      </c>
      <c r="AM23" s="80">
        <f t="shared" si="17"/>
        <v>0</v>
      </c>
      <c r="AN23" s="43">
        <v>0</v>
      </c>
      <c r="AO23" s="44">
        <v>0</v>
      </c>
      <c r="AP23" s="75">
        <f t="shared" si="18"/>
        <v>0</v>
      </c>
      <c r="AQ23" s="80">
        <f t="shared" si="19"/>
        <v>0</v>
      </c>
    </row>
    <row r="24" spans="1:43" ht="24.95" customHeight="1" x14ac:dyDescent="0.2">
      <c r="A24" s="3">
        <v>17</v>
      </c>
      <c r="B24" s="50" t="s">
        <v>222</v>
      </c>
      <c r="D24" s="43">
        <v>0</v>
      </c>
      <c r="E24" s="44">
        <v>0</v>
      </c>
      <c r="F24" s="75">
        <f t="shared" si="0"/>
        <v>0</v>
      </c>
      <c r="G24" s="80">
        <f t="shared" si="1"/>
        <v>0</v>
      </c>
      <c r="H24" s="43">
        <v>0</v>
      </c>
      <c r="I24" s="44">
        <v>0</v>
      </c>
      <c r="J24" s="75">
        <f t="shared" si="2"/>
        <v>0</v>
      </c>
      <c r="K24" s="80">
        <f t="shared" si="3"/>
        <v>0</v>
      </c>
      <c r="L24" s="43">
        <v>0</v>
      </c>
      <c r="M24" s="44">
        <v>0</v>
      </c>
      <c r="N24" s="75">
        <f t="shared" si="4"/>
        <v>0</v>
      </c>
      <c r="O24" s="80">
        <f t="shared" si="5"/>
        <v>0</v>
      </c>
      <c r="P24" s="43">
        <v>0</v>
      </c>
      <c r="Q24" s="44">
        <v>0</v>
      </c>
      <c r="R24" s="75">
        <f t="shared" si="6"/>
        <v>0</v>
      </c>
      <c r="S24" s="80">
        <f t="shared" si="7"/>
        <v>0</v>
      </c>
      <c r="T24" s="43">
        <v>0</v>
      </c>
      <c r="U24" s="44">
        <v>0</v>
      </c>
      <c r="V24" s="75">
        <f t="shared" si="8"/>
        <v>0</v>
      </c>
      <c r="W24" s="80" t="e">
        <f t="shared" si="9"/>
        <v>#DIV/0!</v>
      </c>
      <c r="X24" s="43">
        <v>0</v>
      </c>
      <c r="Y24" s="44">
        <v>0</v>
      </c>
      <c r="Z24" s="75">
        <f t="shared" si="10"/>
        <v>0</v>
      </c>
      <c r="AA24" s="80">
        <f t="shared" si="11"/>
        <v>0</v>
      </c>
      <c r="AB24" s="43">
        <v>0</v>
      </c>
      <c r="AC24" s="44">
        <v>0</v>
      </c>
      <c r="AD24" s="75">
        <f t="shared" si="12"/>
        <v>0</v>
      </c>
      <c r="AE24" s="80">
        <f t="shared" si="13"/>
        <v>0</v>
      </c>
      <c r="AF24" s="43">
        <v>0</v>
      </c>
      <c r="AG24" s="44">
        <v>0</v>
      </c>
      <c r="AH24" s="75">
        <f t="shared" si="14"/>
        <v>0</v>
      </c>
      <c r="AI24" s="80">
        <f t="shared" si="15"/>
        <v>0</v>
      </c>
      <c r="AJ24" s="43">
        <v>1</v>
      </c>
      <c r="AK24" s="44">
        <v>0</v>
      </c>
      <c r="AL24" s="75">
        <f t="shared" si="16"/>
        <v>1</v>
      </c>
      <c r="AM24" s="80">
        <f t="shared" si="17"/>
        <v>1.5290519877675841E-3</v>
      </c>
      <c r="AN24" s="43">
        <v>0</v>
      </c>
      <c r="AO24" s="44">
        <v>0</v>
      </c>
      <c r="AP24" s="75">
        <f t="shared" si="18"/>
        <v>0</v>
      </c>
      <c r="AQ24" s="80">
        <f t="shared" si="19"/>
        <v>0</v>
      </c>
    </row>
    <row r="25" spans="1:43" ht="24.95" customHeight="1" x14ac:dyDescent="0.2">
      <c r="A25" s="3">
        <v>18</v>
      </c>
      <c r="B25" s="50" t="s">
        <v>131</v>
      </c>
      <c r="D25" s="43">
        <v>0</v>
      </c>
      <c r="E25" s="44">
        <v>0</v>
      </c>
      <c r="F25" s="75">
        <f t="shared" si="0"/>
        <v>0</v>
      </c>
      <c r="G25" s="80">
        <f t="shared" si="1"/>
        <v>0</v>
      </c>
      <c r="H25" s="43">
        <v>0</v>
      </c>
      <c r="I25" s="44">
        <v>0</v>
      </c>
      <c r="J25" s="75">
        <f t="shared" si="2"/>
        <v>0</v>
      </c>
      <c r="K25" s="80">
        <f t="shared" si="3"/>
        <v>0</v>
      </c>
      <c r="L25" s="43">
        <v>0</v>
      </c>
      <c r="M25" s="44">
        <v>0</v>
      </c>
      <c r="N25" s="75">
        <f t="shared" si="4"/>
        <v>0</v>
      </c>
      <c r="O25" s="80">
        <f t="shared" si="5"/>
        <v>0</v>
      </c>
      <c r="P25" s="43">
        <v>0</v>
      </c>
      <c r="Q25" s="44">
        <v>0</v>
      </c>
      <c r="R25" s="75">
        <f t="shared" si="6"/>
        <v>0</v>
      </c>
      <c r="S25" s="80">
        <f t="shared" si="7"/>
        <v>0</v>
      </c>
      <c r="T25" s="43">
        <v>0</v>
      </c>
      <c r="U25" s="44">
        <v>0</v>
      </c>
      <c r="V25" s="75">
        <f t="shared" si="8"/>
        <v>0</v>
      </c>
      <c r="W25" s="80" t="e">
        <f t="shared" si="9"/>
        <v>#DIV/0!</v>
      </c>
      <c r="X25" s="43">
        <v>0</v>
      </c>
      <c r="Y25" s="44">
        <v>0</v>
      </c>
      <c r="Z25" s="75">
        <f t="shared" si="10"/>
        <v>0</v>
      </c>
      <c r="AA25" s="80">
        <f t="shared" si="11"/>
        <v>0</v>
      </c>
      <c r="AB25" s="43">
        <v>0</v>
      </c>
      <c r="AC25" s="44">
        <v>0</v>
      </c>
      <c r="AD25" s="75">
        <f t="shared" si="12"/>
        <v>0</v>
      </c>
      <c r="AE25" s="80">
        <f t="shared" si="13"/>
        <v>0</v>
      </c>
      <c r="AF25" s="43">
        <v>0</v>
      </c>
      <c r="AG25" s="44">
        <v>0</v>
      </c>
      <c r="AH25" s="75">
        <f t="shared" si="14"/>
        <v>0</v>
      </c>
      <c r="AI25" s="80">
        <f t="shared" si="15"/>
        <v>0</v>
      </c>
      <c r="AJ25" s="43">
        <v>0</v>
      </c>
      <c r="AK25" s="44">
        <v>0</v>
      </c>
      <c r="AL25" s="75">
        <f t="shared" si="16"/>
        <v>0</v>
      </c>
      <c r="AM25" s="80">
        <f t="shared" si="17"/>
        <v>0</v>
      </c>
      <c r="AN25" s="43">
        <v>0</v>
      </c>
      <c r="AO25" s="44">
        <v>0</v>
      </c>
      <c r="AP25" s="75">
        <f t="shared" si="18"/>
        <v>0</v>
      </c>
      <c r="AQ25" s="80">
        <f t="shared" si="19"/>
        <v>0</v>
      </c>
    </row>
    <row r="26" spans="1:43" ht="24.95" customHeight="1" x14ac:dyDescent="0.2">
      <c r="A26" s="3">
        <v>19</v>
      </c>
      <c r="B26" s="50" t="s">
        <v>132</v>
      </c>
      <c r="D26" s="43">
        <v>0</v>
      </c>
      <c r="E26" s="44">
        <v>0</v>
      </c>
      <c r="F26" s="75">
        <f t="shared" si="0"/>
        <v>0</v>
      </c>
      <c r="G26" s="80">
        <f t="shared" si="1"/>
        <v>0</v>
      </c>
      <c r="H26" s="43">
        <v>0</v>
      </c>
      <c r="I26" s="44">
        <v>0</v>
      </c>
      <c r="J26" s="75">
        <f t="shared" si="2"/>
        <v>0</v>
      </c>
      <c r="K26" s="80">
        <f t="shared" si="3"/>
        <v>0</v>
      </c>
      <c r="L26" s="43">
        <v>0</v>
      </c>
      <c r="M26" s="44">
        <v>0</v>
      </c>
      <c r="N26" s="75">
        <f t="shared" si="4"/>
        <v>0</v>
      </c>
      <c r="O26" s="80">
        <f t="shared" si="5"/>
        <v>0</v>
      </c>
      <c r="P26" s="43">
        <v>0</v>
      </c>
      <c r="Q26" s="44">
        <v>0</v>
      </c>
      <c r="R26" s="75">
        <f t="shared" si="6"/>
        <v>0</v>
      </c>
      <c r="S26" s="80">
        <f t="shared" si="7"/>
        <v>0</v>
      </c>
      <c r="T26" s="43">
        <v>0</v>
      </c>
      <c r="U26" s="44">
        <v>0</v>
      </c>
      <c r="V26" s="75">
        <f t="shared" si="8"/>
        <v>0</v>
      </c>
      <c r="W26" s="80" t="e">
        <f t="shared" si="9"/>
        <v>#DIV/0!</v>
      </c>
      <c r="X26" s="43">
        <v>1</v>
      </c>
      <c r="Y26" s="44">
        <v>0</v>
      </c>
      <c r="Z26" s="75">
        <f t="shared" si="10"/>
        <v>1</v>
      </c>
      <c r="AA26" s="80">
        <f t="shared" si="11"/>
        <v>3.3046926635822867E-4</v>
      </c>
      <c r="AB26" s="43">
        <v>2</v>
      </c>
      <c r="AC26" s="44">
        <v>0</v>
      </c>
      <c r="AD26" s="75">
        <f t="shared" si="12"/>
        <v>2</v>
      </c>
      <c r="AE26" s="80">
        <f t="shared" si="13"/>
        <v>2.5062656641604009E-3</v>
      </c>
      <c r="AF26" s="43">
        <v>0</v>
      </c>
      <c r="AG26" s="44">
        <v>0</v>
      </c>
      <c r="AH26" s="75">
        <f t="shared" si="14"/>
        <v>0</v>
      </c>
      <c r="AI26" s="80">
        <f t="shared" si="15"/>
        <v>0</v>
      </c>
      <c r="AJ26" s="43">
        <v>0</v>
      </c>
      <c r="AK26" s="44">
        <v>0</v>
      </c>
      <c r="AL26" s="75">
        <f t="shared" si="16"/>
        <v>0</v>
      </c>
      <c r="AM26" s="80">
        <f t="shared" si="17"/>
        <v>0</v>
      </c>
      <c r="AN26" s="43">
        <v>0</v>
      </c>
      <c r="AO26" s="44">
        <v>0</v>
      </c>
      <c r="AP26" s="75">
        <f t="shared" si="18"/>
        <v>0</v>
      </c>
      <c r="AQ26" s="80">
        <f t="shared" si="19"/>
        <v>0</v>
      </c>
    </row>
    <row r="27" spans="1:43" ht="24.95" customHeight="1" x14ac:dyDescent="0.2">
      <c r="A27" s="3">
        <v>20</v>
      </c>
      <c r="B27" s="50" t="s">
        <v>202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3"/>
        <v>0</v>
      </c>
      <c r="L27" s="43">
        <v>0</v>
      </c>
      <c r="M27" s="44">
        <v>0</v>
      </c>
      <c r="N27" s="75">
        <f t="shared" si="4"/>
        <v>0</v>
      </c>
      <c r="O27" s="80">
        <f t="shared" si="5"/>
        <v>0</v>
      </c>
      <c r="P27" s="43">
        <v>0</v>
      </c>
      <c r="Q27" s="44">
        <v>0</v>
      </c>
      <c r="R27" s="75">
        <f t="shared" si="6"/>
        <v>0</v>
      </c>
      <c r="S27" s="80">
        <f t="shared" si="7"/>
        <v>0</v>
      </c>
      <c r="T27" s="43">
        <v>0</v>
      </c>
      <c r="U27" s="44">
        <v>0</v>
      </c>
      <c r="V27" s="75">
        <f t="shared" si="8"/>
        <v>0</v>
      </c>
      <c r="W27" s="80" t="e">
        <f t="shared" si="9"/>
        <v>#DIV/0!</v>
      </c>
      <c r="X27" s="43">
        <v>7</v>
      </c>
      <c r="Y27" s="44">
        <v>0</v>
      </c>
      <c r="Z27" s="75">
        <f t="shared" si="10"/>
        <v>7</v>
      </c>
      <c r="AA27" s="80">
        <f t="shared" si="11"/>
        <v>2.313284864507601E-3</v>
      </c>
      <c r="AB27" s="43">
        <v>0</v>
      </c>
      <c r="AC27" s="44">
        <v>0</v>
      </c>
      <c r="AD27" s="75">
        <f t="shared" si="12"/>
        <v>0</v>
      </c>
      <c r="AE27" s="80">
        <f t="shared" si="13"/>
        <v>0</v>
      </c>
      <c r="AF27" s="43">
        <v>0</v>
      </c>
      <c r="AG27" s="44">
        <v>0</v>
      </c>
      <c r="AH27" s="75">
        <f t="shared" si="14"/>
        <v>0</v>
      </c>
      <c r="AI27" s="80">
        <f t="shared" si="15"/>
        <v>0</v>
      </c>
      <c r="AJ27" s="43">
        <v>0</v>
      </c>
      <c r="AK27" s="44">
        <v>0</v>
      </c>
      <c r="AL27" s="75">
        <f t="shared" si="16"/>
        <v>0</v>
      </c>
      <c r="AM27" s="80">
        <f t="shared" si="17"/>
        <v>0</v>
      </c>
      <c r="AN27" s="43">
        <v>0</v>
      </c>
      <c r="AO27" s="44">
        <v>0</v>
      </c>
      <c r="AP27" s="75">
        <f t="shared" si="18"/>
        <v>0</v>
      </c>
      <c r="AQ27" s="80">
        <f t="shared" si="19"/>
        <v>0</v>
      </c>
    </row>
    <row r="28" spans="1:43" ht="24.95" customHeight="1" x14ac:dyDescent="0.2">
      <c r="A28" s="3">
        <v>21</v>
      </c>
      <c r="B28" s="50" t="s">
        <v>139</v>
      </c>
      <c r="D28" s="43">
        <v>0</v>
      </c>
      <c r="E28" s="44">
        <v>0</v>
      </c>
      <c r="F28" s="75">
        <f t="shared" si="0"/>
        <v>0</v>
      </c>
      <c r="G28" s="80">
        <f t="shared" si="1"/>
        <v>0</v>
      </c>
      <c r="H28" s="43">
        <v>0</v>
      </c>
      <c r="I28" s="44">
        <v>0</v>
      </c>
      <c r="J28" s="75">
        <f t="shared" si="2"/>
        <v>0</v>
      </c>
      <c r="K28" s="80">
        <f t="shared" si="3"/>
        <v>0</v>
      </c>
      <c r="L28" s="43">
        <v>0</v>
      </c>
      <c r="M28" s="44">
        <v>0</v>
      </c>
      <c r="N28" s="75">
        <f t="shared" si="4"/>
        <v>0</v>
      </c>
      <c r="O28" s="80">
        <f t="shared" si="5"/>
        <v>0</v>
      </c>
      <c r="P28" s="43">
        <v>0</v>
      </c>
      <c r="Q28" s="44">
        <v>0</v>
      </c>
      <c r="R28" s="75">
        <f t="shared" si="6"/>
        <v>0</v>
      </c>
      <c r="S28" s="80">
        <f t="shared" si="7"/>
        <v>0</v>
      </c>
      <c r="T28" s="43">
        <v>0</v>
      </c>
      <c r="U28" s="44">
        <v>0</v>
      </c>
      <c r="V28" s="75">
        <f t="shared" si="8"/>
        <v>0</v>
      </c>
      <c r="W28" s="80" t="e">
        <f t="shared" si="9"/>
        <v>#DIV/0!</v>
      </c>
      <c r="X28" s="43">
        <v>7</v>
      </c>
      <c r="Y28" s="44">
        <v>0</v>
      </c>
      <c r="Z28" s="75">
        <f t="shared" si="10"/>
        <v>7</v>
      </c>
      <c r="AA28" s="80">
        <f t="shared" si="11"/>
        <v>2.313284864507601E-3</v>
      </c>
      <c r="AB28" s="43">
        <v>0</v>
      </c>
      <c r="AC28" s="44">
        <v>0</v>
      </c>
      <c r="AD28" s="75">
        <f t="shared" si="12"/>
        <v>0</v>
      </c>
      <c r="AE28" s="80">
        <f t="shared" si="13"/>
        <v>0</v>
      </c>
      <c r="AF28" s="43">
        <v>0</v>
      </c>
      <c r="AG28" s="44">
        <v>0</v>
      </c>
      <c r="AH28" s="75">
        <f t="shared" si="14"/>
        <v>0</v>
      </c>
      <c r="AI28" s="80">
        <f t="shared" si="15"/>
        <v>0</v>
      </c>
      <c r="AJ28" s="43">
        <v>0</v>
      </c>
      <c r="AK28" s="44">
        <v>0</v>
      </c>
      <c r="AL28" s="75">
        <f t="shared" si="16"/>
        <v>0</v>
      </c>
      <c r="AM28" s="80">
        <f t="shared" si="17"/>
        <v>0</v>
      </c>
      <c r="AN28" s="43">
        <v>0</v>
      </c>
      <c r="AO28" s="44">
        <v>0</v>
      </c>
      <c r="AP28" s="75">
        <f t="shared" si="18"/>
        <v>0</v>
      </c>
      <c r="AQ28" s="80">
        <f t="shared" si="19"/>
        <v>0</v>
      </c>
    </row>
    <row r="29" spans="1:43" ht="24.95" customHeight="1" x14ac:dyDescent="0.2">
      <c r="A29" s="3">
        <v>22</v>
      </c>
      <c r="B29" s="50" t="s">
        <v>58</v>
      </c>
      <c r="D29" s="43">
        <v>0</v>
      </c>
      <c r="E29" s="44">
        <v>0</v>
      </c>
      <c r="F29" s="75">
        <f t="shared" si="0"/>
        <v>0</v>
      </c>
      <c r="G29" s="80">
        <f t="shared" si="1"/>
        <v>0</v>
      </c>
      <c r="H29" s="43">
        <v>0</v>
      </c>
      <c r="I29" s="44">
        <v>0</v>
      </c>
      <c r="J29" s="75">
        <f t="shared" si="2"/>
        <v>0</v>
      </c>
      <c r="K29" s="80">
        <f t="shared" si="3"/>
        <v>0</v>
      </c>
      <c r="L29" s="43">
        <v>0</v>
      </c>
      <c r="M29" s="44">
        <v>0</v>
      </c>
      <c r="N29" s="75">
        <f t="shared" si="4"/>
        <v>0</v>
      </c>
      <c r="O29" s="80">
        <f t="shared" si="5"/>
        <v>0</v>
      </c>
      <c r="P29" s="43">
        <v>0</v>
      </c>
      <c r="Q29" s="44">
        <v>0</v>
      </c>
      <c r="R29" s="75">
        <f t="shared" si="6"/>
        <v>0</v>
      </c>
      <c r="S29" s="80">
        <f t="shared" si="7"/>
        <v>0</v>
      </c>
      <c r="T29" s="43">
        <v>0</v>
      </c>
      <c r="U29" s="44">
        <v>0</v>
      </c>
      <c r="V29" s="75">
        <f t="shared" si="8"/>
        <v>0</v>
      </c>
      <c r="W29" s="80" t="e">
        <f t="shared" si="9"/>
        <v>#DIV/0!</v>
      </c>
      <c r="X29" s="43">
        <v>0</v>
      </c>
      <c r="Y29" s="44">
        <v>0</v>
      </c>
      <c r="Z29" s="75">
        <f t="shared" si="10"/>
        <v>0</v>
      </c>
      <c r="AA29" s="80">
        <f t="shared" si="11"/>
        <v>0</v>
      </c>
      <c r="AB29" s="43">
        <v>0</v>
      </c>
      <c r="AC29" s="44">
        <v>0</v>
      </c>
      <c r="AD29" s="75">
        <f t="shared" si="12"/>
        <v>0</v>
      </c>
      <c r="AE29" s="80">
        <f t="shared" si="13"/>
        <v>0</v>
      </c>
      <c r="AF29" s="43">
        <v>0</v>
      </c>
      <c r="AG29" s="44">
        <v>0</v>
      </c>
      <c r="AH29" s="75">
        <f t="shared" si="14"/>
        <v>0</v>
      </c>
      <c r="AI29" s="80">
        <f t="shared" si="15"/>
        <v>0</v>
      </c>
      <c r="AJ29" s="43">
        <v>29</v>
      </c>
      <c r="AK29" s="44">
        <v>0</v>
      </c>
      <c r="AL29" s="75">
        <f t="shared" si="16"/>
        <v>29</v>
      </c>
      <c r="AM29" s="80">
        <f t="shared" si="17"/>
        <v>4.4342507645259939E-2</v>
      </c>
      <c r="AN29" s="43">
        <v>0</v>
      </c>
      <c r="AO29" s="44">
        <v>0</v>
      </c>
      <c r="AP29" s="75">
        <f t="shared" si="18"/>
        <v>0</v>
      </c>
      <c r="AQ29" s="80">
        <f t="shared" si="19"/>
        <v>0</v>
      </c>
    </row>
    <row r="30" spans="1:43" ht="24.95" customHeight="1" x14ac:dyDescent="0.2">
      <c r="A30" s="3">
        <v>23</v>
      </c>
      <c r="B30" s="50" t="s">
        <v>52</v>
      </c>
      <c r="D30" s="43">
        <v>0</v>
      </c>
      <c r="E30" s="44">
        <v>0</v>
      </c>
      <c r="F30" s="75">
        <f t="shared" si="0"/>
        <v>0</v>
      </c>
      <c r="G30" s="80">
        <f t="shared" si="1"/>
        <v>0</v>
      </c>
      <c r="H30" s="43">
        <v>0</v>
      </c>
      <c r="I30" s="44">
        <v>0</v>
      </c>
      <c r="J30" s="75">
        <f t="shared" si="2"/>
        <v>0</v>
      </c>
      <c r="K30" s="80">
        <f t="shared" si="3"/>
        <v>0</v>
      </c>
      <c r="L30" s="43">
        <v>0</v>
      </c>
      <c r="M30" s="44">
        <v>0</v>
      </c>
      <c r="N30" s="75">
        <f t="shared" si="4"/>
        <v>0</v>
      </c>
      <c r="O30" s="80">
        <f t="shared" si="5"/>
        <v>0</v>
      </c>
      <c r="P30" s="43">
        <v>0</v>
      </c>
      <c r="Q30" s="44">
        <v>0</v>
      </c>
      <c r="R30" s="75">
        <f t="shared" si="6"/>
        <v>0</v>
      </c>
      <c r="S30" s="80">
        <f t="shared" si="7"/>
        <v>0</v>
      </c>
      <c r="T30" s="43">
        <v>0</v>
      </c>
      <c r="U30" s="44">
        <v>0</v>
      </c>
      <c r="V30" s="75">
        <f t="shared" si="8"/>
        <v>0</v>
      </c>
      <c r="W30" s="80" t="e">
        <f t="shared" si="9"/>
        <v>#DIV/0!</v>
      </c>
      <c r="X30" s="43">
        <v>0</v>
      </c>
      <c r="Y30" s="44">
        <v>0</v>
      </c>
      <c r="Z30" s="75">
        <f t="shared" si="10"/>
        <v>0</v>
      </c>
      <c r="AA30" s="80">
        <f t="shared" si="11"/>
        <v>0</v>
      </c>
      <c r="AB30" s="43">
        <v>1</v>
      </c>
      <c r="AC30" s="44">
        <v>0</v>
      </c>
      <c r="AD30" s="75">
        <f t="shared" si="12"/>
        <v>1</v>
      </c>
      <c r="AE30" s="80">
        <f t="shared" si="13"/>
        <v>1.2531328320802004E-3</v>
      </c>
      <c r="AF30" s="43">
        <v>0</v>
      </c>
      <c r="AG30" s="44">
        <v>0</v>
      </c>
      <c r="AH30" s="75">
        <f t="shared" si="14"/>
        <v>0</v>
      </c>
      <c r="AI30" s="80">
        <f t="shared" si="15"/>
        <v>0</v>
      </c>
      <c r="AJ30" s="43">
        <v>0</v>
      </c>
      <c r="AK30" s="44">
        <v>0</v>
      </c>
      <c r="AL30" s="75">
        <f t="shared" si="16"/>
        <v>0</v>
      </c>
      <c r="AM30" s="80">
        <f t="shared" si="17"/>
        <v>0</v>
      </c>
      <c r="AN30" s="43">
        <v>0</v>
      </c>
      <c r="AO30" s="44">
        <v>0</v>
      </c>
      <c r="AP30" s="75">
        <f t="shared" si="18"/>
        <v>0</v>
      </c>
      <c r="AQ30" s="80">
        <f t="shared" si="19"/>
        <v>0</v>
      </c>
    </row>
    <row r="31" spans="1:43" ht="24.95" customHeight="1" x14ac:dyDescent="0.2">
      <c r="A31" s="3">
        <v>24</v>
      </c>
      <c r="B31" s="50" t="s">
        <v>45</v>
      </c>
      <c r="D31" s="43">
        <v>0</v>
      </c>
      <c r="E31" s="44">
        <v>0</v>
      </c>
      <c r="F31" s="75">
        <f t="shared" si="0"/>
        <v>0</v>
      </c>
      <c r="G31" s="80">
        <f t="shared" si="1"/>
        <v>0</v>
      </c>
      <c r="H31" s="43">
        <v>0</v>
      </c>
      <c r="I31" s="44">
        <v>0</v>
      </c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5"/>
        <v>0</v>
      </c>
      <c r="P31" s="43">
        <v>156</v>
      </c>
      <c r="Q31" s="44">
        <v>0</v>
      </c>
      <c r="R31" s="75">
        <f t="shared" si="6"/>
        <v>156</v>
      </c>
      <c r="S31" s="80">
        <f t="shared" si="7"/>
        <v>0.10084033613445378</v>
      </c>
      <c r="T31" s="43">
        <v>0</v>
      </c>
      <c r="U31" s="44">
        <v>0</v>
      </c>
      <c r="V31" s="75">
        <f t="shared" si="8"/>
        <v>0</v>
      </c>
      <c r="W31" s="80" t="e">
        <f t="shared" si="9"/>
        <v>#DIV/0!</v>
      </c>
      <c r="X31" s="43">
        <v>5</v>
      </c>
      <c r="Y31" s="44">
        <v>0</v>
      </c>
      <c r="Z31" s="75">
        <f t="shared" si="10"/>
        <v>5</v>
      </c>
      <c r="AA31" s="80">
        <f t="shared" si="11"/>
        <v>1.6523463317911435E-3</v>
      </c>
      <c r="AB31" s="43">
        <v>278</v>
      </c>
      <c r="AC31" s="44">
        <v>0</v>
      </c>
      <c r="AD31" s="75">
        <f t="shared" si="12"/>
        <v>278</v>
      </c>
      <c r="AE31" s="80">
        <f t="shared" si="13"/>
        <v>0.34837092731829572</v>
      </c>
      <c r="AF31" s="43">
        <v>0</v>
      </c>
      <c r="AG31" s="44">
        <v>0</v>
      </c>
      <c r="AH31" s="75">
        <f t="shared" si="14"/>
        <v>0</v>
      </c>
      <c r="AI31" s="80">
        <f t="shared" si="15"/>
        <v>0</v>
      </c>
      <c r="AJ31" s="43">
        <v>0</v>
      </c>
      <c r="AK31" s="44">
        <v>0</v>
      </c>
      <c r="AL31" s="75">
        <f t="shared" si="16"/>
        <v>0</v>
      </c>
      <c r="AM31" s="80">
        <f t="shared" si="17"/>
        <v>0</v>
      </c>
      <c r="AN31" s="43">
        <v>0</v>
      </c>
      <c r="AO31" s="44">
        <v>0</v>
      </c>
      <c r="AP31" s="75">
        <f t="shared" si="18"/>
        <v>0</v>
      </c>
      <c r="AQ31" s="80">
        <f t="shared" si="19"/>
        <v>0</v>
      </c>
    </row>
    <row r="32" spans="1:43" ht="24.95" customHeight="1" x14ac:dyDescent="0.2">
      <c r="A32" s="3">
        <v>25</v>
      </c>
      <c r="B32" s="50" t="s">
        <v>203</v>
      </c>
      <c r="D32" s="43">
        <v>0</v>
      </c>
      <c r="E32" s="44">
        <v>0</v>
      </c>
      <c r="F32" s="75">
        <f t="shared" si="0"/>
        <v>0</v>
      </c>
      <c r="G32" s="80">
        <f t="shared" si="1"/>
        <v>0</v>
      </c>
      <c r="H32" s="43">
        <v>0</v>
      </c>
      <c r="I32" s="44">
        <v>0</v>
      </c>
      <c r="J32" s="75">
        <f t="shared" si="2"/>
        <v>0</v>
      </c>
      <c r="K32" s="80">
        <f t="shared" si="3"/>
        <v>0</v>
      </c>
      <c r="L32" s="43">
        <v>0</v>
      </c>
      <c r="M32" s="44">
        <v>0</v>
      </c>
      <c r="N32" s="75">
        <f t="shared" si="4"/>
        <v>0</v>
      </c>
      <c r="O32" s="80">
        <f t="shared" si="5"/>
        <v>0</v>
      </c>
      <c r="P32" s="43">
        <v>0</v>
      </c>
      <c r="Q32" s="44">
        <v>0</v>
      </c>
      <c r="R32" s="75">
        <f t="shared" si="6"/>
        <v>0</v>
      </c>
      <c r="S32" s="80">
        <f t="shared" si="7"/>
        <v>0</v>
      </c>
      <c r="T32" s="43">
        <v>0</v>
      </c>
      <c r="U32" s="44">
        <v>0</v>
      </c>
      <c r="V32" s="75">
        <f t="shared" si="8"/>
        <v>0</v>
      </c>
      <c r="W32" s="80" t="e">
        <f t="shared" si="9"/>
        <v>#DIV/0!</v>
      </c>
      <c r="X32" s="43">
        <v>0</v>
      </c>
      <c r="Y32" s="44">
        <v>0</v>
      </c>
      <c r="Z32" s="75">
        <f t="shared" si="10"/>
        <v>0</v>
      </c>
      <c r="AA32" s="80">
        <f t="shared" si="11"/>
        <v>0</v>
      </c>
      <c r="AB32" s="43">
        <v>3</v>
      </c>
      <c r="AC32" s="44">
        <v>0</v>
      </c>
      <c r="AD32" s="75">
        <f t="shared" si="12"/>
        <v>3</v>
      </c>
      <c r="AE32" s="80">
        <f t="shared" si="13"/>
        <v>3.7593984962406013E-3</v>
      </c>
      <c r="AF32" s="43">
        <v>0</v>
      </c>
      <c r="AG32" s="44">
        <v>0</v>
      </c>
      <c r="AH32" s="75">
        <f t="shared" si="14"/>
        <v>0</v>
      </c>
      <c r="AI32" s="80">
        <f t="shared" si="15"/>
        <v>0</v>
      </c>
      <c r="AJ32" s="43">
        <v>0</v>
      </c>
      <c r="AK32" s="44">
        <v>0</v>
      </c>
      <c r="AL32" s="75">
        <f t="shared" si="16"/>
        <v>0</v>
      </c>
      <c r="AM32" s="80">
        <f t="shared" si="17"/>
        <v>0</v>
      </c>
      <c r="AN32" s="43">
        <v>0</v>
      </c>
      <c r="AO32" s="44">
        <v>0</v>
      </c>
      <c r="AP32" s="75">
        <f t="shared" si="18"/>
        <v>0</v>
      </c>
      <c r="AQ32" s="80">
        <f t="shared" si="19"/>
        <v>0</v>
      </c>
    </row>
    <row r="33" spans="1:43" ht="24.95" customHeight="1" x14ac:dyDescent="0.2">
      <c r="A33" s="3">
        <v>26</v>
      </c>
      <c r="B33" s="50" t="s">
        <v>111</v>
      </c>
      <c r="D33" s="43">
        <v>0</v>
      </c>
      <c r="E33" s="44">
        <v>0</v>
      </c>
      <c r="F33" s="75">
        <f t="shared" si="0"/>
        <v>0</v>
      </c>
      <c r="G33" s="80">
        <f t="shared" si="1"/>
        <v>0</v>
      </c>
      <c r="H33" s="43">
        <v>0</v>
      </c>
      <c r="I33" s="44">
        <v>0</v>
      </c>
      <c r="J33" s="75">
        <f t="shared" si="2"/>
        <v>0</v>
      </c>
      <c r="K33" s="80">
        <f t="shared" si="3"/>
        <v>0</v>
      </c>
      <c r="L33" s="43">
        <v>0</v>
      </c>
      <c r="M33" s="44">
        <v>0</v>
      </c>
      <c r="N33" s="75">
        <f t="shared" si="4"/>
        <v>0</v>
      </c>
      <c r="O33" s="80">
        <f t="shared" si="5"/>
        <v>0</v>
      </c>
      <c r="P33" s="43">
        <v>0</v>
      </c>
      <c r="Q33" s="44">
        <v>0</v>
      </c>
      <c r="R33" s="75">
        <f t="shared" si="6"/>
        <v>0</v>
      </c>
      <c r="S33" s="80">
        <f t="shared" si="7"/>
        <v>0</v>
      </c>
      <c r="T33" s="43">
        <v>0</v>
      </c>
      <c r="U33" s="44">
        <v>0</v>
      </c>
      <c r="V33" s="75">
        <f t="shared" si="8"/>
        <v>0</v>
      </c>
      <c r="W33" s="80" t="e">
        <f t="shared" si="9"/>
        <v>#DIV/0!</v>
      </c>
      <c r="X33" s="43">
        <v>0</v>
      </c>
      <c r="Y33" s="44">
        <v>0</v>
      </c>
      <c r="Z33" s="75">
        <f t="shared" si="10"/>
        <v>0</v>
      </c>
      <c r="AA33" s="80">
        <f t="shared" si="11"/>
        <v>0</v>
      </c>
      <c r="AB33" s="43">
        <v>0</v>
      </c>
      <c r="AC33" s="44">
        <v>0</v>
      </c>
      <c r="AD33" s="75">
        <f t="shared" si="12"/>
        <v>0</v>
      </c>
      <c r="AE33" s="80">
        <f t="shared" si="13"/>
        <v>0</v>
      </c>
      <c r="AF33" s="43">
        <v>0</v>
      </c>
      <c r="AG33" s="44">
        <v>0</v>
      </c>
      <c r="AH33" s="75">
        <f t="shared" si="14"/>
        <v>0</v>
      </c>
      <c r="AI33" s="80">
        <f t="shared" si="15"/>
        <v>0</v>
      </c>
      <c r="AJ33" s="43">
        <v>0</v>
      </c>
      <c r="AK33" s="44">
        <v>0</v>
      </c>
      <c r="AL33" s="75">
        <f t="shared" si="16"/>
        <v>0</v>
      </c>
      <c r="AM33" s="80">
        <f t="shared" si="17"/>
        <v>0</v>
      </c>
      <c r="AN33" s="43">
        <v>0</v>
      </c>
      <c r="AO33" s="44">
        <v>0</v>
      </c>
      <c r="AP33" s="75">
        <f t="shared" si="18"/>
        <v>0</v>
      </c>
      <c r="AQ33" s="80">
        <f t="shared" si="19"/>
        <v>0</v>
      </c>
    </row>
    <row r="34" spans="1:43" ht="24.95" customHeight="1" x14ac:dyDescent="0.2">
      <c r="A34" s="3">
        <v>27</v>
      </c>
      <c r="B34" s="50" t="s">
        <v>143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3"/>
        <v>0</v>
      </c>
      <c r="L34" s="43">
        <v>9</v>
      </c>
      <c r="M34" s="44">
        <v>0</v>
      </c>
      <c r="N34" s="75">
        <f t="shared" si="4"/>
        <v>9</v>
      </c>
      <c r="O34" s="80">
        <f t="shared" si="5"/>
        <v>3.2444124008651765E-3</v>
      </c>
      <c r="P34" s="43">
        <v>3</v>
      </c>
      <c r="Q34" s="44">
        <v>0</v>
      </c>
      <c r="R34" s="75">
        <f t="shared" si="6"/>
        <v>3</v>
      </c>
      <c r="S34" s="80">
        <f t="shared" si="7"/>
        <v>1.9392372333548805E-3</v>
      </c>
      <c r="T34" s="43">
        <v>0</v>
      </c>
      <c r="U34" s="44">
        <v>0</v>
      </c>
      <c r="V34" s="75">
        <f t="shared" si="8"/>
        <v>0</v>
      </c>
      <c r="W34" s="80" t="e">
        <f t="shared" si="9"/>
        <v>#DIV/0!</v>
      </c>
      <c r="X34" s="43">
        <v>0</v>
      </c>
      <c r="Y34" s="44">
        <v>0</v>
      </c>
      <c r="Z34" s="75">
        <f t="shared" si="10"/>
        <v>0</v>
      </c>
      <c r="AA34" s="80">
        <f t="shared" si="11"/>
        <v>0</v>
      </c>
      <c r="AB34" s="43">
        <v>0</v>
      </c>
      <c r="AC34" s="44">
        <v>0</v>
      </c>
      <c r="AD34" s="75">
        <f t="shared" si="12"/>
        <v>0</v>
      </c>
      <c r="AE34" s="80">
        <f t="shared" si="13"/>
        <v>0</v>
      </c>
      <c r="AF34" s="43">
        <v>0</v>
      </c>
      <c r="AG34" s="44">
        <v>0</v>
      </c>
      <c r="AH34" s="75">
        <f t="shared" si="14"/>
        <v>0</v>
      </c>
      <c r="AI34" s="80">
        <f t="shared" si="15"/>
        <v>0</v>
      </c>
      <c r="AJ34" s="43">
        <v>0</v>
      </c>
      <c r="AK34" s="44">
        <v>0</v>
      </c>
      <c r="AL34" s="75">
        <f t="shared" si="16"/>
        <v>0</v>
      </c>
      <c r="AM34" s="80">
        <f t="shared" si="17"/>
        <v>0</v>
      </c>
      <c r="AN34" s="43">
        <v>0</v>
      </c>
      <c r="AO34" s="44">
        <v>0</v>
      </c>
      <c r="AP34" s="75">
        <f t="shared" si="18"/>
        <v>0</v>
      </c>
      <c r="AQ34" s="80">
        <f t="shared" si="19"/>
        <v>0</v>
      </c>
    </row>
    <row r="35" spans="1:43" ht="24.95" customHeight="1" x14ac:dyDescent="0.2">
      <c r="A35" s="3">
        <v>28</v>
      </c>
      <c r="B35" s="50" t="s">
        <v>63</v>
      </c>
      <c r="D35" s="43">
        <v>0</v>
      </c>
      <c r="E35" s="44">
        <v>0</v>
      </c>
      <c r="F35" s="75">
        <f t="shared" si="0"/>
        <v>0</v>
      </c>
      <c r="G35" s="80">
        <f t="shared" si="1"/>
        <v>0</v>
      </c>
      <c r="H35" s="43">
        <v>0</v>
      </c>
      <c r="I35" s="44">
        <v>0</v>
      </c>
      <c r="J35" s="75">
        <f t="shared" si="2"/>
        <v>0</v>
      </c>
      <c r="K35" s="80">
        <f t="shared" si="3"/>
        <v>0</v>
      </c>
      <c r="L35" s="43">
        <v>0</v>
      </c>
      <c r="M35" s="44">
        <v>0</v>
      </c>
      <c r="N35" s="75">
        <f t="shared" si="4"/>
        <v>0</v>
      </c>
      <c r="O35" s="80">
        <f t="shared" si="5"/>
        <v>0</v>
      </c>
      <c r="P35" s="43">
        <v>0</v>
      </c>
      <c r="Q35" s="44">
        <v>0</v>
      </c>
      <c r="R35" s="75">
        <f t="shared" si="6"/>
        <v>0</v>
      </c>
      <c r="S35" s="80">
        <f t="shared" si="7"/>
        <v>0</v>
      </c>
      <c r="T35" s="43">
        <v>0</v>
      </c>
      <c r="U35" s="44">
        <v>0</v>
      </c>
      <c r="V35" s="75">
        <f t="shared" si="8"/>
        <v>0</v>
      </c>
      <c r="W35" s="80" t="e">
        <f t="shared" si="9"/>
        <v>#DIV/0!</v>
      </c>
      <c r="X35" s="43">
        <v>0</v>
      </c>
      <c r="Y35" s="44">
        <v>0</v>
      </c>
      <c r="Z35" s="75">
        <f t="shared" si="10"/>
        <v>0</v>
      </c>
      <c r="AA35" s="80">
        <f t="shared" si="11"/>
        <v>0</v>
      </c>
      <c r="AB35" s="43">
        <v>0</v>
      </c>
      <c r="AC35" s="44">
        <v>0</v>
      </c>
      <c r="AD35" s="75">
        <f t="shared" si="12"/>
        <v>0</v>
      </c>
      <c r="AE35" s="80">
        <f t="shared" si="13"/>
        <v>0</v>
      </c>
      <c r="AF35" s="43">
        <v>0</v>
      </c>
      <c r="AG35" s="44">
        <v>0</v>
      </c>
      <c r="AH35" s="75">
        <f t="shared" si="14"/>
        <v>0</v>
      </c>
      <c r="AI35" s="80">
        <f t="shared" si="15"/>
        <v>0</v>
      </c>
      <c r="AJ35" s="43">
        <v>89</v>
      </c>
      <c r="AK35" s="44">
        <v>0</v>
      </c>
      <c r="AL35" s="75">
        <f t="shared" si="16"/>
        <v>89</v>
      </c>
      <c r="AM35" s="80">
        <f t="shared" si="17"/>
        <v>0.13608562691131498</v>
      </c>
      <c r="AN35" s="43">
        <v>0</v>
      </c>
      <c r="AO35" s="44">
        <v>0</v>
      </c>
      <c r="AP35" s="75">
        <f t="shared" si="18"/>
        <v>0</v>
      </c>
      <c r="AQ35" s="80">
        <f t="shared" si="19"/>
        <v>0</v>
      </c>
    </row>
    <row r="36" spans="1:43" ht="24.95" customHeight="1" x14ac:dyDescent="0.2">
      <c r="A36" s="3">
        <v>29</v>
      </c>
      <c r="B36" s="50" t="s">
        <v>69</v>
      </c>
      <c r="D36" s="43">
        <v>0</v>
      </c>
      <c r="E36" s="44">
        <v>0</v>
      </c>
      <c r="F36" s="75">
        <f t="shared" si="0"/>
        <v>0</v>
      </c>
      <c r="G36" s="80">
        <f t="shared" si="1"/>
        <v>0</v>
      </c>
      <c r="H36" s="43">
        <v>0</v>
      </c>
      <c r="I36" s="44">
        <v>0</v>
      </c>
      <c r="J36" s="75">
        <f t="shared" si="2"/>
        <v>0</v>
      </c>
      <c r="K36" s="80">
        <f t="shared" si="3"/>
        <v>0</v>
      </c>
      <c r="L36" s="43">
        <v>0</v>
      </c>
      <c r="M36" s="44">
        <v>0</v>
      </c>
      <c r="N36" s="75">
        <f t="shared" si="4"/>
        <v>0</v>
      </c>
      <c r="O36" s="80">
        <f t="shared" si="5"/>
        <v>0</v>
      </c>
      <c r="P36" s="43">
        <v>0</v>
      </c>
      <c r="Q36" s="44">
        <v>0</v>
      </c>
      <c r="R36" s="75">
        <f t="shared" si="6"/>
        <v>0</v>
      </c>
      <c r="S36" s="80">
        <f t="shared" si="7"/>
        <v>0</v>
      </c>
      <c r="T36" s="43">
        <v>0</v>
      </c>
      <c r="U36" s="44">
        <v>0</v>
      </c>
      <c r="V36" s="75">
        <f t="shared" si="8"/>
        <v>0</v>
      </c>
      <c r="W36" s="80" t="e">
        <f t="shared" si="9"/>
        <v>#DIV/0!</v>
      </c>
      <c r="X36" s="43">
        <v>85</v>
      </c>
      <c r="Y36" s="44">
        <v>0</v>
      </c>
      <c r="Z36" s="75">
        <f t="shared" si="10"/>
        <v>85</v>
      </c>
      <c r="AA36" s="80">
        <f t="shared" si="11"/>
        <v>2.8089887640449437E-2</v>
      </c>
      <c r="AB36" s="43">
        <v>12</v>
      </c>
      <c r="AC36" s="44">
        <v>0</v>
      </c>
      <c r="AD36" s="75">
        <f t="shared" si="12"/>
        <v>12</v>
      </c>
      <c r="AE36" s="80">
        <f t="shared" si="13"/>
        <v>1.5037593984962405E-2</v>
      </c>
      <c r="AF36" s="43">
        <v>0</v>
      </c>
      <c r="AG36" s="44">
        <v>0</v>
      </c>
      <c r="AH36" s="75">
        <f t="shared" si="14"/>
        <v>0</v>
      </c>
      <c r="AI36" s="80">
        <f t="shared" si="15"/>
        <v>0</v>
      </c>
      <c r="AJ36" s="43">
        <v>0</v>
      </c>
      <c r="AK36" s="44">
        <v>0</v>
      </c>
      <c r="AL36" s="75">
        <f t="shared" si="16"/>
        <v>0</v>
      </c>
      <c r="AM36" s="80">
        <f t="shared" si="17"/>
        <v>0</v>
      </c>
      <c r="AN36" s="43">
        <v>0</v>
      </c>
      <c r="AO36" s="44">
        <v>0</v>
      </c>
      <c r="AP36" s="75">
        <f t="shared" si="18"/>
        <v>0</v>
      </c>
      <c r="AQ36" s="80">
        <f t="shared" si="19"/>
        <v>0</v>
      </c>
    </row>
    <row r="37" spans="1:43" ht="24.95" customHeight="1" x14ac:dyDescent="0.2">
      <c r="A37" s="3">
        <v>30</v>
      </c>
      <c r="B37" s="50" t="s">
        <v>81</v>
      </c>
      <c r="D37" s="43">
        <v>0</v>
      </c>
      <c r="E37" s="44">
        <v>0</v>
      </c>
      <c r="F37" s="75">
        <f t="shared" si="0"/>
        <v>0</v>
      </c>
      <c r="G37" s="80">
        <f t="shared" si="1"/>
        <v>0</v>
      </c>
      <c r="H37" s="43">
        <v>0</v>
      </c>
      <c r="I37" s="44">
        <v>0</v>
      </c>
      <c r="J37" s="75">
        <f t="shared" si="2"/>
        <v>0</v>
      </c>
      <c r="K37" s="80">
        <f t="shared" si="3"/>
        <v>0</v>
      </c>
      <c r="L37" s="43">
        <v>0</v>
      </c>
      <c r="M37" s="44">
        <v>0</v>
      </c>
      <c r="N37" s="75">
        <f t="shared" si="4"/>
        <v>0</v>
      </c>
      <c r="O37" s="80">
        <f t="shared" si="5"/>
        <v>0</v>
      </c>
      <c r="P37" s="43">
        <v>10</v>
      </c>
      <c r="Q37" s="44">
        <v>0</v>
      </c>
      <c r="R37" s="75">
        <f t="shared" si="6"/>
        <v>10</v>
      </c>
      <c r="S37" s="80">
        <f t="shared" si="7"/>
        <v>6.4641241111829343E-3</v>
      </c>
      <c r="T37" s="43">
        <v>0</v>
      </c>
      <c r="U37" s="44">
        <v>0</v>
      </c>
      <c r="V37" s="75">
        <f t="shared" si="8"/>
        <v>0</v>
      </c>
      <c r="W37" s="80" t="e">
        <f t="shared" si="9"/>
        <v>#DIV/0!</v>
      </c>
      <c r="X37" s="43">
        <v>10</v>
      </c>
      <c r="Y37" s="44">
        <v>0</v>
      </c>
      <c r="Z37" s="75">
        <f t="shared" si="10"/>
        <v>10</v>
      </c>
      <c r="AA37" s="80">
        <f t="shared" si="11"/>
        <v>3.3046926635822869E-3</v>
      </c>
      <c r="AB37" s="43">
        <v>0</v>
      </c>
      <c r="AC37" s="44">
        <v>0</v>
      </c>
      <c r="AD37" s="75">
        <f t="shared" si="12"/>
        <v>0</v>
      </c>
      <c r="AE37" s="80">
        <f t="shared" si="13"/>
        <v>0</v>
      </c>
      <c r="AF37" s="43">
        <v>1</v>
      </c>
      <c r="AG37" s="44">
        <v>0</v>
      </c>
      <c r="AH37" s="75">
        <f t="shared" si="14"/>
        <v>1</v>
      </c>
      <c r="AI37" s="80">
        <f t="shared" si="15"/>
        <v>3.1545741324921135E-3</v>
      </c>
      <c r="AJ37" s="43">
        <v>2</v>
      </c>
      <c r="AK37" s="44">
        <v>0</v>
      </c>
      <c r="AL37" s="75">
        <f t="shared" si="16"/>
        <v>2</v>
      </c>
      <c r="AM37" s="80">
        <f t="shared" si="17"/>
        <v>3.0581039755351682E-3</v>
      </c>
      <c r="AN37" s="43">
        <v>0</v>
      </c>
      <c r="AO37" s="44">
        <v>0</v>
      </c>
      <c r="AP37" s="75">
        <f t="shared" si="18"/>
        <v>0</v>
      </c>
      <c r="AQ37" s="80">
        <f t="shared" si="19"/>
        <v>0</v>
      </c>
    </row>
    <row r="38" spans="1:43" ht="24.95" customHeight="1" x14ac:dyDescent="0.2">
      <c r="A38" s="3">
        <v>31</v>
      </c>
      <c r="B38" s="50" t="s">
        <v>80</v>
      </c>
      <c r="D38" s="43">
        <v>0</v>
      </c>
      <c r="E38" s="44">
        <v>0</v>
      </c>
      <c r="F38" s="75">
        <f t="shared" si="0"/>
        <v>0</v>
      </c>
      <c r="G38" s="80">
        <f t="shared" si="1"/>
        <v>0</v>
      </c>
      <c r="H38" s="43">
        <v>0</v>
      </c>
      <c r="I38" s="44">
        <v>0</v>
      </c>
      <c r="J38" s="75">
        <f t="shared" si="2"/>
        <v>0</v>
      </c>
      <c r="K38" s="80">
        <f t="shared" si="3"/>
        <v>0</v>
      </c>
      <c r="L38" s="43">
        <v>0</v>
      </c>
      <c r="M38" s="44">
        <v>0</v>
      </c>
      <c r="N38" s="75">
        <f t="shared" si="4"/>
        <v>0</v>
      </c>
      <c r="O38" s="80">
        <f t="shared" si="5"/>
        <v>0</v>
      </c>
      <c r="P38" s="43">
        <v>0</v>
      </c>
      <c r="Q38" s="44">
        <v>0</v>
      </c>
      <c r="R38" s="75">
        <f t="shared" si="6"/>
        <v>0</v>
      </c>
      <c r="S38" s="80">
        <f t="shared" si="7"/>
        <v>0</v>
      </c>
      <c r="T38" s="43">
        <v>0</v>
      </c>
      <c r="U38" s="44">
        <v>0</v>
      </c>
      <c r="V38" s="75">
        <f t="shared" si="8"/>
        <v>0</v>
      </c>
      <c r="W38" s="80" t="e">
        <f t="shared" si="9"/>
        <v>#DIV/0!</v>
      </c>
      <c r="X38" s="43">
        <v>41</v>
      </c>
      <c r="Y38" s="44">
        <v>0</v>
      </c>
      <c r="Z38" s="75">
        <f t="shared" si="10"/>
        <v>41</v>
      </c>
      <c r="AA38" s="80">
        <f t="shared" si="11"/>
        <v>1.3549239920687376E-2</v>
      </c>
      <c r="AB38" s="43">
        <v>2</v>
      </c>
      <c r="AC38" s="44">
        <v>0</v>
      </c>
      <c r="AD38" s="75">
        <f t="shared" si="12"/>
        <v>2</v>
      </c>
      <c r="AE38" s="80">
        <f t="shared" si="13"/>
        <v>2.5062656641604009E-3</v>
      </c>
      <c r="AF38" s="43">
        <v>0</v>
      </c>
      <c r="AG38" s="44">
        <v>0</v>
      </c>
      <c r="AH38" s="75">
        <f t="shared" si="14"/>
        <v>0</v>
      </c>
      <c r="AI38" s="80">
        <f t="shared" si="15"/>
        <v>0</v>
      </c>
      <c r="AJ38" s="43">
        <v>0</v>
      </c>
      <c r="AK38" s="44">
        <v>0</v>
      </c>
      <c r="AL38" s="75">
        <f t="shared" si="16"/>
        <v>0</v>
      </c>
      <c r="AM38" s="80">
        <f t="shared" si="17"/>
        <v>0</v>
      </c>
      <c r="AN38" s="43">
        <v>0</v>
      </c>
      <c r="AO38" s="44">
        <v>0</v>
      </c>
      <c r="AP38" s="75">
        <f t="shared" si="18"/>
        <v>0</v>
      </c>
      <c r="AQ38" s="80">
        <f t="shared" si="19"/>
        <v>0</v>
      </c>
    </row>
    <row r="39" spans="1:43" ht="24.95" customHeight="1" x14ac:dyDescent="0.2">
      <c r="A39" s="3">
        <v>32</v>
      </c>
      <c r="B39" s="50" t="s">
        <v>73</v>
      </c>
      <c r="D39" s="43">
        <v>0</v>
      </c>
      <c r="E39" s="44">
        <v>0</v>
      </c>
      <c r="F39" s="75">
        <f t="shared" si="0"/>
        <v>0</v>
      </c>
      <c r="G39" s="80">
        <f t="shared" si="1"/>
        <v>0</v>
      </c>
      <c r="H39" s="43">
        <v>0</v>
      </c>
      <c r="I39" s="44">
        <v>0</v>
      </c>
      <c r="J39" s="75">
        <f t="shared" si="2"/>
        <v>0</v>
      </c>
      <c r="K39" s="80">
        <f t="shared" si="3"/>
        <v>0</v>
      </c>
      <c r="L39" s="43">
        <v>0</v>
      </c>
      <c r="M39" s="44">
        <v>0</v>
      </c>
      <c r="N39" s="75">
        <f t="shared" si="4"/>
        <v>0</v>
      </c>
      <c r="O39" s="80">
        <f t="shared" si="5"/>
        <v>0</v>
      </c>
      <c r="P39" s="43">
        <v>54</v>
      </c>
      <c r="Q39" s="44">
        <v>0</v>
      </c>
      <c r="R39" s="75">
        <f t="shared" si="6"/>
        <v>54</v>
      </c>
      <c r="S39" s="80">
        <f t="shared" si="7"/>
        <v>3.4906270200387848E-2</v>
      </c>
      <c r="T39" s="43">
        <v>0</v>
      </c>
      <c r="U39" s="44">
        <v>0</v>
      </c>
      <c r="V39" s="75">
        <f t="shared" si="8"/>
        <v>0</v>
      </c>
      <c r="W39" s="80" t="e">
        <f t="shared" si="9"/>
        <v>#DIV/0!</v>
      </c>
      <c r="X39" s="43">
        <v>112</v>
      </c>
      <c r="Y39" s="44">
        <v>0</v>
      </c>
      <c r="Z39" s="75">
        <f t="shared" si="10"/>
        <v>112</v>
      </c>
      <c r="AA39" s="80">
        <f t="shared" si="11"/>
        <v>3.7012557832121616E-2</v>
      </c>
      <c r="AB39" s="43">
        <v>7</v>
      </c>
      <c r="AC39" s="44">
        <v>0</v>
      </c>
      <c r="AD39" s="75">
        <f t="shared" si="12"/>
        <v>7</v>
      </c>
      <c r="AE39" s="80">
        <f t="shared" si="13"/>
        <v>8.771929824561403E-3</v>
      </c>
      <c r="AF39" s="43">
        <v>1</v>
      </c>
      <c r="AG39" s="44">
        <v>0</v>
      </c>
      <c r="AH39" s="75">
        <f t="shared" si="14"/>
        <v>1</v>
      </c>
      <c r="AI39" s="80">
        <f t="shared" si="15"/>
        <v>3.1545741324921135E-3</v>
      </c>
      <c r="AJ39" s="43">
        <v>0</v>
      </c>
      <c r="AK39" s="44">
        <v>0</v>
      </c>
      <c r="AL39" s="75">
        <f t="shared" si="16"/>
        <v>0</v>
      </c>
      <c r="AM39" s="80">
        <f t="shared" si="17"/>
        <v>0</v>
      </c>
      <c r="AN39" s="43">
        <v>0</v>
      </c>
      <c r="AO39" s="44">
        <v>0</v>
      </c>
      <c r="AP39" s="75">
        <f t="shared" si="18"/>
        <v>0</v>
      </c>
      <c r="AQ39" s="80">
        <f t="shared" si="19"/>
        <v>0</v>
      </c>
    </row>
    <row r="40" spans="1:43" ht="24.95" customHeight="1" x14ac:dyDescent="0.2">
      <c r="A40" s="3">
        <v>33</v>
      </c>
      <c r="B40" s="50" t="s">
        <v>201</v>
      </c>
      <c r="D40" s="43">
        <v>0</v>
      </c>
      <c r="E40" s="44">
        <v>0</v>
      </c>
      <c r="F40" s="75">
        <f t="shared" ref="F40:F71" si="20">SUM(D40:E40)</f>
        <v>0</v>
      </c>
      <c r="G40" s="80">
        <f t="shared" ref="G40:G71" si="21">+F40/$F$83</f>
        <v>0</v>
      </c>
      <c r="H40" s="43">
        <v>0</v>
      </c>
      <c r="I40" s="44">
        <v>0</v>
      </c>
      <c r="J40" s="75">
        <f t="shared" ref="J40:J71" si="22">SUM(H40:I40)</f>
        <v>0</v>
      </c>
      <c r="K40" s="80">
        <f t="shared" ref="K40:K71" si="23">+J40/$J$83</f>
        <v>0</v>
      </c>
      <c r="L40" s="43">
        <v>0</v>
      </c>
      <c r="M40" s="44">
        <v>0</v>
      </c>
      <c r="N40" s="75">
        <f t="shared" ref="N40:N71" si="24">SUM(L40:M40)</f>
        <v>0</v>
      </c>
      <c r="O40" s="80">
        <f t="shared" ref="O40:O71" si="25">+N40/$N$83</f>
        <v>0</v>
      </c>
      <c r="P40" s="43">
        <v>0</v>
      </c>
      <c r="Q40" s="44">
        <v>0</v>
      </c>
      <c r="R40" s="75">
        <f t="shared" ref="R40:R71" si="26">SUM(P40:Q40)</f>
        <v>0</v>
      </c>
      <c r="S40" s="80">
        <f t="shared" ref="S40:S71" si="27">+R40/$R$83</f>
        <v>0</v>
      </c>
      <c r="T40" s="43">
        <v>0</v>
      </c>
      <c r="U40" s="44">
        <v>0</v>
      </c>
      <c r="V40" s="75">
        <f t="shared" ref="V40:V71" si="28">SUM(T40:U40)</f>
        <v>0</v>
      </c>
      <c r="W40" s="80" t="e">
        <f t="shared" ref="W40:W71" si="29">+V40/$V$83</f>
        <v>#DIV/0!</v>
      </c>
      <c r="X40" s="43">
        <v>0</v>
      </c>
      <c r="Y40" s="44">
        <v>0</v>
      </c>
      <c r="Z40" s="75">
        <f t="shared" ref="Z40:Z71" si="30">SUM(X40:Y40)</f>
        <v>0</v>
      </c>
      <c r="AA40" s="80">
        <f t="shared" ref="AA40:AA71" si="31">+Z40/$Z$83</f>
        <v>0</v>
      </c>
      <c r="AB40" s="43">
        <v>18</v>
      </c>
      <c r="AC40" s="44">
        <v>0</v>
      </c>
      <c r="AD40" s="75">
        <f t="shared" ref="AD40:AD71" si="32">SUM(AB40:AC40)</f>
        <v>18</v>
      </c>
      <c r="AE40" s="80">
        <f t="shared" ref="AE40:AE71" si="33">+AD40/$AD$83</f>
        <v>2.2556390977443608E-2</v>
      </c>
      <c r="AF40" s="43">
        <v>0</v>
      </c>
      <c r="AG40" s="44">
        <v>0</v>
      </c>
      <c r="AH40" s="75">
        <f t="shared" ref="AH40:AH71" si="34">SUM(AF40:AG40)</f>
        <v>0</v>
      </c>
      <c r="AI40" s="80">
        <f t="shared" ref="AI40:AI71" si="35">+AH40/$AH$83</f>
        <v>0</v>
      </c>
      <c r="AJ40" s="43">
        <v>0</v>
      </c>
      <c r="AK40" s="44">
        <v>0</v>
      </c>
      <c r="AL40" s="75">
        <f t="shared" ref="AL40:AL71" si="36">SUM(AJ40:AK40)</f>
        <v>0</v>
      </c>
      <c r="AM40" s="80">
        <f t="shared" ref="AM40:AM71" si="37">+AL40/$AL$83</f>
        <v>0</v>
      </c>
      <c r="AN40" s="43">
        <v>0</v>
      </c>
      <c r="AO40" s="44">
        <v>0</v>
      </c>
      <c r="AP40" s="75">
        <f t="shared" ref="AP40:AP71" si="38">SUM(AN40:AO40)</f>
        <v>0</v>
      </c>
      <c r="AQ40" s="80">
        <f t="shared" ref="AQ40:AQ71" si="39">+AP40/$AP$83</f>
        <v>0</v>
      </c>
    </row>
    <row r="41" spans="1:43" ht="24.95" customHeight="1" x14ac:dyDescent="0.2">
      <c r="A41" s="3">
        <v>34</v>
      </c>
      <c r="B41" s="50" t="s">
        <v>154</v>
      </c>
      <c r="D41" s="43">
        <v>0</v>
      </c>
      <c r="E41" s="44">
        <v>0</v>
      </c>
      <c r="F41" s="75">
        <f t="shared" si="20"/>
        <v>0</v>
      </c>
      <c r="G41" s="80">
        <f t="shared" si="21"/>
        <v>0</v>
      </c>
      <c r="H41" s="43">
        <v>0</v>
      </c>
      <c r="I41" s="44">
        <v>0</v>
      </c>
      <c r="J41" s="75">
        <f t="shared" si="22"/>
        <v>0</v>
      </c>
      <c r="K41" s="80">
        <f t="shared" si="23"/>
        <v>0</v>
      </c>
      <c r="L41" s="43">
        <v>0</v>
      </c>
      <c r="M41" s="44">
        <v>0</v>
      </c>
      <c r="N41" s="75">
        <f t="shared" si="24"/>
        <v>0</v>
      </c>
      <c r="O41" s="80">
        <f t="shared" si="25"/>
        <v>0</v>
      </c>
      <c r="P41" s="43">
        <v>0</v>
      </c>
      <c r="Q41" s="44">
        <v>0</v>
      </c>
      <c r="R41" s="75">
        <f t="shared" si="26"/>
        <v>0</v>
      </c>
      <c r="S41" s="80">
        <f t="shared" si="27"/>
        <v>0</v>
      </c>
      <c r="T41" s="43">
        <v>0</v>
      </c>
      <c r="U41" s="44">
        <v>0</v>
      </c>
      <c r="V41" s="75">
        <f t="shared" si="28"/>
        <v>0</v>
      </c>
      <c r="W41" s="80" t="e">
        <f t="shared" si="29"/>
        <v>#DIV/0!</v>
      </c>
      <c r="X41" s="43">
        <v>0</v>
      </c>
      <c r="Y41" s="44">
        <v>0</v>
      </c>
      <c r="Z41" s="75">
        <f t="shared" si="30"/>
        <v>0</v>
      </c>
      <c r="AA41" s="80">
        <f t="shared" si="31"/>
        <v>0</v>
      </c>
      <c r="AB41" s="43">
        <v>0</v>
      </c>
      <c r="AC41" s="44">
        <v>0</v>
      </c>
      <c r="AD41" s="75">
        <f t="shared" si="32"/>
        <v>0</v>
      </c>
      <c r="AE41" s="80">
        <f t="shared" si="33"/>
        <v>0</v>
      </c>
      <c r="AF41" s="43">
        <v>0</v>
      </c>
      <c r="AG41" s="44">
        <v>0</v>
      </c>
      <c r="AH41" s="75">
        <f t="shared" si="34"/>
        <v>0</v>
      </c>
      <c r="AI41" s="80">
        <f t="shared" si="35"/>
        <v>0</v>
      </c>
      <c r="AJ41" s="43">
        <v>0</v>
      </c>
      <c r="AK41" s="44">
        <v>0</v>
      </c>
      <c r="AL41" s="75">
        <f t="shared" si="36"/>
        <v>0</v>
      </c>
      <c r="AM41" s="80">
        <f t="shared" si="37"/>
        <v>0</v>
      </c>
      <c r="AN41" s="43">
        <v>0</v>
      </c>
      <c r="AO41" s="44">
        <v>0</v>
      </c>
      <c r="AP41" s="75">
        <f t="shared" si="38"/>
        <v>0</v>
      </c>
      <c r="AQ41" s="80">
        <f t="shared" si="39"/>
        <v>0</v>
      </c>
    </row>
    <row r="42" spans="1:43" ht="24.95" customHeight="1" x14ac:dyDescent="0.2">
      <c r="A42" s="3">
        <v>35</v>
      </c>
      <c r="B42" s="50" t="s">
        <v>60</v>
      </c>
      <c r="D42" s="43">
        <v>0</v>
      </c>
      <c r="E42" s="44">
        <v>0</v>
      </c>
      <c r="F42" s="75">
        <f t="shared" si="20"/>
        <v>0</v>
      </c>
      <c r="G42" s="80">
        <f t="shared" si="21"/>
        <v>0</v>
      </c>
      <c r="H42" s="43">
        <v>0</v>
      </c>
      <c r="I42" s="44">
        <v>0</v>
      </c>
      <c r="J42" s="75">
        <f t="shared" si="22"/>
        <v>0</v>
      </c>
      <c r="K42" s="80">
        <f t="shared" si="23"/>
        <v>0</v>
      </c>
      <c r="L42" s="43">
        <v>0</v>
      </c>
      <c r="M42" s="44">
        <v>0</v>
      </c>
      <c r="N42" s="75">
        <f t="shared" si="24"/>
        <v>0</v>
      </c>
      <c r="O42" s="80">
        <f t="shared" si="25"/>
        <v>0</v>
      </c>
      <c r="P42" s="43">
        <v>136</v>
      </c>
      <c r="Q42" s="44">
        <v>0</v>
      </c>
      <c r="R42" s="75">
        <f t="shared" si="26"/>
        <v>136</v>
      </c>
      <c r="S42" s="80">
        <f t="shared" si="27"/>
        <v>8.7912087912087919E-2</v>
      </c>
      <c r="T42" s="43">
        <v>0</v>
      </c>
      <c r="U42" s="44">
        <v>0</v>
      </c>
      <c r="V42" s="75">
        <f t="shared" si="28"/>
        <v>0</v>
      </c>
      <c r="W42" s="80" t="e">
        <f t="shared" si="29"/>
        <v>#DIV/0!</v>
      </c>
      <c r="X42" s="43">
        <v>391</v>
      </c>
      <c r="Y42" s="44">
        <v>0</v>
      </c>
      <c r="Z42" s="75">
        <f t="shared" si="30"/>
        <v>391</v>
      </c>
      <c r="AA42" s="80">
        <f t="shared" si="31"/>
        <v>0.12921348314606743</v>
      </c>
      <c r="AB42" s="43">
        <v>233</v>
      </c>
      <c r="AC42" s="44">
        <v>0</v>
      </c>
      <c r="AD42" s="75">
        <f t="shared" si="32"/>
        <v>233</v>
      </c>
      <c r="AE42" s="80">
        <f t="shared" si="33"/>
        <v>0.29197994987468673</v>
      </c>
      <c r="AF42" s="43">
        <v>0</v>
      </c>
      <c r="AG42" s="44">
        <v>0</v>
      </c>
      <c r="AH42" s="75">
        <f t="shared" si="34"/>
        <v>0</v>
      </c>
      <c r="AI42" s="80">
        <f t="shared" si="35"/>
        <v>0</v>
      </c>
      <c r="AJ42" s="43">
        <v>20</v>
      </c>
      <c r="AK42" s="44">
        <v>0</v>
      </c>
      <c r="AL42" s="75">
        <f t="shared" si="36"/>
        <v>20</v>
      </c>
      <c r="AM42" s="80">
        <f t="shared" si="37"/>
        <v>3.0581039755351681E-2</v>
      </c>
      <c r="AN42" s="43">
        <v>59</v>
      </c>
      <c r="AO42" s="44">
        <v>0</v>
      </c>
      <c r="AP42" s="75">
        <f t="shared" si="38"/>
        <v>59</v>
      </c>
      <c r="AQ42" s="80">
        <f t="shared" si="39"/>
        <v>0.1798780487804878</v>
      </c>
    </row>
    <row r="43" spans="1:43" ht="24.95" customHeight="1" x14ac:dyDescent="0.2">
      <c r="A43" s="3">
        <v>36</v>
      </c>
      <c r="B43" s="50" t="s">
        <v>155</v>
      </c>
      <c r="D43" s="43">
        <v>0</v>
      </c>
      <c r="E43" s="44">
        <v>0</v>
      </c>
      <c r="F43" s="75">
        <f t="shared" si="20"/>
        <v>0</v>
      </c>
      <c r="G43" s="80">
        <f t="shared" si="21"/>
        <v>0</v>
      </c>
      <c r="H43" s="43">
        <v>0</v>
      </c>
      <c r="I43" s="44">
        <v>0</v>
      </c>
      <c r="J43" s="75">
        <f t="shared" si="22"/>
        <v>0</v>
      </c>
      <c r="K43" s="80">
        <f t="shared" si="23"/>
        <v>0</v>
      </c>
      <c r="L43" s="43">
        <v>0</v>
      </c>
      <c r="M43" s="44">
        <v>0</v>
      </c>
      <c r="N43" s="75">
        <f t="shared" si="24"/>
        <v>0</v>
      </c>
      <c r="O43" s="80">
        <f t="shared" si="25"/>
        <v>0</v>
      </c>
      <c r="P43" s="43">
        <v>0</v>
      </c>
      <c r="Q43" s="44">
        <v>0</v>
      </c>
      <c r="R43" s="75">
        <f t="shared" si="26"/>
        <v>0</v>
      </c>
      <c r="S43" s="80">
        <f t="shared" si="27"/>
        <v>0</v>
      </c>
      <c r="T43" s="43">
        <v>0</v>
      </c>
      <c r="U43" s="44">
        <v>0</v>
      </c>
      <c r="V43" s="75">
        <f t="shared" si="28"/>
        <v>0</v>
      </c>
      <c r="W43" s="80" t="e">
        <f t="shared" si="29"/>
        <v>#DIV/0!</v>
      </c>
      <c r="X43" s="43">
        <v>11</v>
      </c>
      <c r="Y43" s="44">
        <v>0</v>
      </c>
      <c r="Z43" s="75">
        <f t="shared" si="30"/>
        <v>11</v>
      </c>
      <c r="AA43" s="80">
        <f t="shared" si="31"/>
        <v>3.6351619299405157E-3</v>
      </c>
      <c r="AB43" s="43">
        <v>0</v>
      </c>
      <c r="AC43" s="44">
        <v>0</v>
      </c>
      <c r="AD43" s="75">
        <f t="shared" si="32"/>
        <v>0</v>
      </c>
      <c r="AE43" s="80">
        <f t="shared" si="33"/>
        <v>0</v>
      </c>
      <c r="AF43" s="43">
        <v>1</v>
      </c>
      <c r="AG43" s="44">
        <v>0</v>
      </c>
      <c r="AH43" s="75">
        <f t="shared" si="34"/>
        <v>1</v>
      </c>
      <c r="AI43" s="80">
        <f t="shared" si="35"/>
        <v>3.1545741324921135E-3</v>
      </c>
      <c r="AJ43" s="43">
        <v>0</v>
      </c>
      <c r="AK43" s="44">
        <v>0</v>
      </c>
      <c r="AL43" s="75">
        <f t="shared" si="36"/>
        <v>0</v>
      </c>
      <c r="AM43" s="80">
        <f t="shared" si="37"/>
        <v>0</v>
      </c>
      <c r="AN43" s="43">
        <v>0</v>
      </c>
      <c r="AO43" s="44">
        <v>0</v>
      </c>
      <c r="AP43" s="75">
        <f t="shared" si="38"/>
        <v>0</v>
      </c>
      <c r="AQ43" s="80">
        <f t="shared" si="39"/>
        <v>0</v>
      </c>
    </row>
    <row r="44" spans="1:43" ht="24.95" customHeight="1" x14ac:dyDescent="0.2">
      <c r="A44" s="3">
        <v>37</v>
      </c>
      <c r="B44" s="50" t="s">
        <v>65</v>
      </c>
      <c r="D44" s="43">
        <v>0</v>
      </c>
      <c r="E44" s="44">
        <v>0</v>
      </c>
      <c r="F44" s="75">
        <f t="shared" si="20"/>
        <v>0</v>
      </c>
      <c r="G44" s="80">
        <f t="shared" si="21"/>
        <v>0</v>
      </c>
      <c r="H44" s="43">
        <v>0</v>
      </c>
      <c r="I44" s="44">
        <v>0</v>
      </c>
      <c r="J44" s="75">
        <f t="shared" si="22"/>
        <v>0</v>
      </c>
      <c r="K44" s="80">
        <f t="shared" si="23"/>
        <v>0</v>
      </c>
      <c r="L44" s="43">
        <v>0</v>
      </c>
      <c r="M44" s="44">
        <v>0</v>
      </c>
      <c r="N44" s="75">
        <f t="shared" si="24"/>
        <v>0</v>
      </c>
      <c r="O44" s="80">
        <f t="shared" si="25"/>
        <v>0</v>
      </c>
      <c r="P44" s="43">
        <v>0</v>
      </c>
      <c r="Q44" s="44">
        <v>0</v>
      </c>
      <c r="R44" s="75">
        <f t="shared" si="26"/>
        <v>0</v>
      </c>
      <c r="S44" s="80">
        <f t="shared" si="27"/>
        <v>0</v>
      </c>
      <c r="T44" s="43">
        <v>0</v>
      </c>
      <c r="U44" s="44">
        <v>0</v>
      </c>
      <c r="V44" s="75">
        <f t="shared" si="28"/>
        <v>0</v>
      </c>
      <c r="W44" s="80" t="e">
        <f t="shared" si="29"/>
        <v>#DIV/0!</v>
      </c>
      <c r="X44" s="43">
        <v>306</v>
      </c>
      <c r="Y44" s="44">
        <v>0</v>
      </c>
      <c r="Z44" s="75">
        <f t="shared" si="30"/>
        <v>306</v>
      </c>
      <c r="AA44" s="80">
        <f t="shared" si="31"/>
        <v>0.10112359550561797</v>
      </c>
      <c r="AB44" s="43">
        <v>0</v>
      </c>
      <c r="AC44" s="44">
        <v>0</v>
      </c>
      <c r="AD44" s="75">
        <f t="shared" si="32"/>
        <v>0</v>
      </c>
      <c r="AE44" s="80">
        <f t="shared" si="33"/>
        <v>0</v>
      </c>
      <c r="AF44" s="43">
        <v>0</v>
      </c>
      <c r="AG44" s="44">
        <v>0</v>
      </c>
      <c r="AH44" s="75">
        <f t="shared" si="34"/>
        <v>0</v>
      </c>
      <c r="AI44" s="80">
        <f t="shared" si="35"/>
        <v>0</v>
      </c>
      <c r="AJ44" s="43">
        <v>69</v>
      </c>
      <c r="AK44" s="44">
        <v>0</v>
      </c>
      <c r="AL44" s="75">
        <f t="shared" si="36"/>
        <v>69</v>
      </c>
      <c r="AM44" s="80">
        <f t="shared" si="37"/>
        <v>0.10550458715596331</v>
      </c>
      <c r="AN44" s="43">
        <v>84</v>
      </c>
      <c r="AO44" s="44">
        <v>0</v>
      </c>
      <c r="AP44" s="75">
        <f t="shared" si="38"/>
        <v>84</v>
      </c>
      <c r="AQ44" s="80">
        <f t="shared" si="39"/>
        <v>0.25609756097560976</v>
      </c>
    </row>
    <row r="45" spans="1:43" ht="24.95" customHeight="1" x14ac:dyDescent="0.2">
      <c r="A45" s="3">
        <v>38</v>
      </c>
      <c r="B45" s="50" t="s">
        <v>55</v>
      </c>
      <c r="D45" s="43">
        <v>0</v>
      </c>
      <c r="E45" s="44">
        <v>0</v>
      </c>
      <c r="F45" s="75">
        <f t="shared" si="20"/>
        <v>0</v>
      </c>
      <c r="G45" s="80">
        <f t="shared" si="21"/>
        <v>0</v>
      </c>
      <c r="H45" s="43">
        <v>0</v>
      </c>
      <c r="I45" s="44">
        <v>0</v>
      </c>
      <c r="J45" s="75">
        <f t="shared" si="22"/>
        <v>0</v>
      </c>
      <c r="K45" s="80">
        <f t="shared" si="23"/>
        <v>0</v>
      </c>
      <c r="L45" s="43">
        <v>0</v>
      </c>
      <c r="M45" s="44">
        <v>0</v>
      </c>
      <c r="N45" s="75">
        <f t="shared" si="24"/>
        <v>0</v>
      </c>
      <c r="O45" s="80">
        <f t="shared" si="25"/>
        <v>0</v>
      </c>
      <c r="P45" s="43">
        <v>23</v>
      </c>
      <c r="Q45" s="44">
        <v>0</v>
      </c>
      <c r="R45" s="75">
        <f t="shared" si="26"/>
        <v>23</v>
      </c>
      <c r="S45" s="80">
        <f t="shared" si="27"/>
        <v>1.4867485455720749E-2</v>
      </c>
      <c r="T45" s="43">
        <v>0</v>
      </c>
      <c r="U45" s="44">
        <v>0</v>
      </c>
      <c r="V45" s="75">
        <f t="shared" si="28"/>
        <v>0</v>
      </c>
      <c r="W45" s="80" t="e">
        <f t="shared" si="29"/>
        <v>#DIV/0!</v>
      </c>
      <c r="X45" s="43">
        <v>122</v>
      </c>
      <c r="Y45" s="44">
        <v>0</v>
      </c>
      <c r="Z45" s="75">
        <f t="shared" si="30"/>
        <v>122</v>
      </c>
      <c r="AA45" s="80">
        <f t="shared" si="31"/>
        <v>4.03172504957039E-2</v>
      </c>
      <c r="AB45" s="43">
        <v>68</v>
      </c>
      <c r="AC45" s="44">
        <v>0</v>
      </c>
      <c r="AD45" s="75">
        <f t="shared" si="32"/>
        <v>68</v>
      </c>
      <c r="AE45" s="80">
        <f t="shared" si="33"/>
        <v>8.5213032581453629E-2</v>
      </c>
      <c r="AF45" s="43">
        <v>52</v>
      </c>
      <c r="AG45" s="44">
        <v>0</v>
      </c>
      <c r="AH45" s="75">
        <f t="shared" si="34"/>
        <v>52</v>
      </c>
      <c r="AI45" s="80">
        <f t="shared" si="35"/>
        <v>0.16403785488958991</v>
      </c>
      <c r="AJ45" s="43">
        <v>11</v>
      </c>
      <c r="AK45" s="44">
        <v>0</v>
      </c>
      <c r="AL45" s="75">
        <f t="shared" si="36"/>
        <v>11</v>
      </c>
      <c r="AM45" s="80">
        <f t="shared" si="37"/>
        <v>1.6819571865443424E-2</v>
      </c>
      <c r="AN45" s="43">
        <v>0</v>
      </c>
      <c r="AO45" s="44">
        <v>0</v>
      </c>
      <c r="AP45" s="75">
        <f t="shared" si="38"/>
        <v>0</v>
      </c>
      <c r="AQ45" s="80">
        <f t="shared" si="39"/>
        <v>0</v>
      </c>
    </row>
    <row r="46" spans="1:43" ht="24.95" customHeight="1" x14ac:dyDescent="0.2">
      <c r="A46" s="3">
        <v>39</v>
      </c>
      <c r="B46" s="50" t="s">
        <v>82</v>
      </c>
      <c r="D46" s="43">
        <v>0</v>
      </c>
      <c r="E46" s="44">
        <v>0</v>
      </c>
      <c r="F46" s="75">
        <f t="shared" si="20"/>
        <v>0</v>
      </c>
      <c r="G46" s="80">
        <f t="shared" si="21"/>
        <v>0</v>
      </c>
      <c r="H46" s="43">
        <v>0</v>
      </c>
      <c r="I46" s="44">
        <v>0</v>
      </c>
      <c r="J46" s="75">
        <f t="shared" si="22"/>
        <v>0</v>
      </c>
      <c r="K46" s="80">
        <f t="shared" si="23"/>
        <v>0</v>
      </c>
      <c r="L46" s="43">
        <v>0</v>
      </c>
      <c r="M46" s="44">
        <v>0</v>
      </c>
      <c r="N46" s="75">
        <f t="shared" si="24"/>
        <v>0</v>
      </c>
      <c r="O46" s="80">
        <f t="shared" si="25"/>
        <v>0</v>
      </c>
      <c r="P46" s="43">
        <v>0</v>
      </c>
      <c r="Q46" s="44">
        <v>0</v>
      </c>
      <c r="R46" s="75">
        <f t="shared" si="26"/>
        <v>0</v>
      </c>
      <c r="S46" s="80">
        <f t="shared" si="27"/>
        <v>0</v>
      </c>
      <c r="T46" s="43">
        <v>0</v>
      </c>
      <c r="U46" s="44">
        <v>0</v>
      </c>
      <c r="V46" s="75">
        <f t="shared" si="28"/>
        <v>0</v>
      </c>
      <c r="W46" s="80" t="e">
        <f t="shared" si="29"/>
        <v>#DIV/0!</v>
      </c>
      <c r="X46" s="43">
        <v>17</v>
      </c>
      <c r="Y46" s="44">
        <v>0</v>
      </c>
      <c r="Z46" s="75">
        <f t="shared" si="30"/>
        <v>17</v>
      </c>
      <c r="AA46" s="80">
        <f t="shared" si="31"/>
        <v>5.6179775280898875E-3</v>
      </c>
      <c r="AB46" s="43">
        <v>0</v>
      </c>
      <c r="AC46" s="44">
        <v>0</v>
      </c>
      <c r="AD46" s="75">
        <f t="shared" si="32"/>
        <v>0</v>
      </c>
      <c r="AE46" s="80">
        <f t="shared" si="33"/>
        <v>0</v>
      </c>
      <c r="AF46" s="43">
        <v>0</v>
      </c>
      <c r="AG46" s="44">
        <v>0</v>
      </c>
      <c r="AH46" s="75">
        <f t="shared" si="34"/>
        <v>0</v>
      </c>
      <c r="AI46" s="80">
        <f t="shared" si="35"/>
        <v>0</v>
      </c>
      <c r="AJ46" s="43">
        <v>0</v>
      </c>
      <c r="AK46" s="44">
        <v>0</v>
      </c>
      <c r="AL46" s="75">
        <f t="shared" si="36"/>
        <v>0</v>
      </c>
      <c r="AM46" s="80">
        <f t="shared" si="37"/>
        <v>0</v>
      </c>
      <c r="AN46" s="43">
        <v>0</v>
      </c>
      <c r="AO46" s="44">
        <v>0</v>
      </c>
      <c r="AP46" s="75">
        <f t="shared" si="38"/>
        <v>0</v>
      </c>
      <c r="AQ46" s="80">
        <f t="shared" si="39"/>
        <v>0</v>
      </c>
    </row>
    <row r="47" spans="1:43" ht="24.95" customHeight="1" x14ac:dyDescent="0.2">
      <c r="A47" s="3">
        <v>40</v>
      </c>
      <c r="B47" s="50" t="s">
        <v>92</v>
      </c>
      <c r="D47" s="43">
        <v>0</v>
      </c>
      <c r="E47" s="44">
        <v>0</v>
      </c>
      <c r="F47" s="75">
        <f t="shared" si="20"/>
        <v>0</v>
      </c>
      <c r="G47" s="80">
        <f t="shared" si="21"/>
        <v>0</v>
      </c>
      <c r="H47" s="43">
        <v>0</v>
      </c>
      <c r="I47" s="44">
        <v>0</v>
      </c>
      <c r="J47" s="75">
        <f t="shared" si="22"/>
        <v>0</v>
      </c>
      <c r="K47" s="80">
        <f t="shared" si="23"/>
        <v>0</v>
      </c>
      <c r="L47" s="43">
        <v>0</v>
      </c>
      <c r="M47" s="44">
        <v>0</v>
      </c>
      <c r="N47" s="75">
        <f t="shared" si="24"/>
        <v>0</v>
      </c>
      <c r="O47" s="80">
        <f t="shared" si="25"/>
        <v>0</v>
      </c>
      <c r="P47" s="43">
        <v>5</v>
      </c>
      <c r="Q47" s="44">
        <v>0</v>
      </c>
      <c r="R47" s="75">
        <f t="shared" si="26"/>
        <v>5</v>
      </c>
      <c r="S47" s="80">
        <f t="shared" si="27"/>
        <v>3.2320620555914671E-3</v>
      </c>
      <c r="T47" s="43">
        <v>0</v>
      </c>
      <c r="U47" s="44">
        <v>0</v>
      </c>
      <c r="V47" s="75">
        <f t="shared" si="28"/>
        <v>0</v>
      </c>
      <c r="W47" s="80" t="e">
        <f t="shared" si="29"/>
        <v>#DIV/0!</v>
      </c>
      <c r="X47" s="43">
        <v>22</v>
      </c>
      <c r="Y47" s="44">
        <v>0</v>
      </c>
      <c r="Z47" s="75">
        <f t="shared" si="30"/>
        <v>22</v>
      </c>
      <c r="AA47" s="80">
        <f t="shared" si="31"/>
        <v>7.2703238598810314E-3</v>
      </c>
      <c r="AB47" s="43">
        <v>8</v>
      </c>
      <c r="AC47" s="44">
        <v>0</v>
      </c>
      <c r="AD47" s="75">
        <f t="shared" si="32"/>
        <v>8</v>
      </c>
      <c r="AE47" s="80">
        <f t="shared" si="33"/>
        <v>1.0025062656641603E-2</v>
      </c>
      <c r="AF47" s="43">
        <v>0</v>
      </c>
      <c r="AG47" s="44">
        <v>0</v>
      </c>
      <c r="AH47" s="75">
        <f t="shared" si="34"/>
        <v>0</v>
      </c>
      <c r="AI47" s="80">
        <f t="shared" si="35"/>
        <v>0</v>
      </c>
      <c r="AJ47" s="43">
        <v>0</v>
      </c>
      <c r="AK47" s="44">
        <v>0</v>
      </c>
      <c r="AL47" s="75">
        <f t="shared" si="36"/>
        <v>0</v>
      </c>
      <c r="AM47" s="80">
        <f t="shared" si="37"/>
        <v>0</v>
      </c>
      <c r="AN47" s="43">
        <v>0</v>
      </c>
      <c r="AO47" s="44">
        <v>0</v>
      </c>
      <c r="AP47" s="75">
        <f t="shared" si="38"/>
        <v>0</v>
      </c>
      <c r="AQ47" s="80">
        <f t="shared" si="39"/>
        <v>0</v>
      </c>
    </row>
    <row r="48" spans="1:43" ht="24.95" customHeight="1" x14ac:dyDescent="0.2">
      <c r="A48" s="3">
        <v>41</v>
      </c>
      <c r="B48" s="50" t="s">
        <v>43</v>
      </c>
      <c r="D48" s="43">
        <v>0</v>
      </c>
      <c r="E48" s="44">
        <v>0</v>
      </c>
      <c r="F48" s="75">
        <f t="shared" si="20"/>
        <v>0</v>
      </c>
      <c r="G48" s="80">
        <f t="shared" si="21"/>
        <v>0</v>
      </c>
      <c r="H48" s="43">
        <v>0</v>
      </c>
      <c r="I48" s="44">
        <v>0</v>
      </c>
      <c r="J48" s="75">
        <f t="shared" si="22"/>
        <v>0</v>
      </c>
      <c r="K48" s="80">
        <f t="shared" si="23"/>
        <v>0</v>
      </c>
      <c r="L48" s="43">
        <v>0</v>
      </c>
      <c r="M48" s="44">
        <v>0</v>
      </c>
      <c r="N48" s="75">
        <f t="shared" si="24"/>
        <v>0</v>
      </c>
      <c r="O48" s="80">
        <f t="shared" si="25"/>
        <v>0</v>
      </c>
      <c r="P48" s="43">
        <v>0</v>
      </c>
      <c r="Q48" s="44">
        <v>0</v>
      </c>
      <c r="R48" s="75">
        <f t="shared" si="26"/>
        <v>0</v>
      </c>
      <c r="S48" s="80">
        <f t="shared" si="27"/>
        <v>0</v>
      </c>
      <c r="T48" s="43">
        <v>0</v>
      </c>
      <c r="U48" s="44">
        <v>0</v>
      </c>
      <c r="V48" s="75">
        <f t="shared" si="28"/>
        <v>0</v>
      </c>
      <c r="W48" s="80" t="e">
        <f t="shared" si="29"/>
        <v>#DIV/0!</v>
      </c>
      <c r="X48" s="43">
        <v>0</v>
      </c>
      <c r="Y48" s="44">
        <v>0</v>
      </c>
      <c r="Z48" s="75">
        <f t="shared" si="30"/>
        <v>0</v>
      </c>
      <c r="AA48" s="80">
        <f t="shared" si="31"/>
        <v>0</v>
      </c>
      <c r="AB48" s="43">
        <v>54</v>
      </c>
      <c r="AC48" s="44">
        <v>0</v>
      </c>
      <c r="AD48" s="75">
        <f t="shared" si="32"/>
        <v>54</v>
      </c>
      <c r="AE48" s="80">
        <f t="shared" si="33"/>
        <v>6.7669172932330823E-2</v>
      </c>
      <c r="AF48" s="43">
        <v>18</v>
      </c>
      <c r="AG48" s="44">
        <v>0</v>
      </c>
      <c r="AH48" s="75">
        <f t="shared" si="34"/>
        <v>18</v>
      </c>
      <c r="AI48" s="80">
        <f t="shared" si="35"/>
        <v>5.6782334384858045E-2</v>
      </c>
      <c r="AJ48" s="43">
        <v>278</v>
      </c>
      <c r="AK48" s="44">
        <v>0</v>
      </c>
      <c r="AL48" s="75">
        <f t="shared" si="36"/>
        <v>278</v>
      </c>
      <c r="AM48" s="80">
        <f t="shared" si="37"/>
        <v>0.42507645259938837</v>
      </c>
      <c r="AN48" s="43">
        <v>105</v>
      </c>
      <c r="AO48" s="44">
        <v>0</v>
      </c>
      <c r="AP48" s="75">
        <f t="shared" si="38"/>
        <v>105</v>
      </c>
      <c r="AQ48" s="80">
        <f t="shared" si="39"/>
        <v>0.3201219512195122</v>
      </c>
    </row>
    <row r="49" spans="1:43" ht="24.95" customHeight="1" x14ac:dyDescent="0.2">
      <c r="A49" s="3">
        <v>42</v>
      </c>
      <c r="B49" s="50" t="s">
        <v>91</v>
      </c>
      <c r="D49" s="43">
        <v>0</v>
      </c>
      <c r="E49" s="44">
        <v>0</v>
      </c>
      <c r="F49" s="75">
        <f t="shared" si="20"/>
        <v>0</v>
      </c>
      <c r="G49" s="80">
        <f t="shared" si="21"/>
        <v>0</v>
      </c>
      <c r="H49" s="43">
        <v>0</v>
      </c>
      <c r="I49" s="44">
        <v>0</v>
      </c>
      <c r="J49" s="75">
        <f t="shared" si="22"/>
        <v>0</v>
      </c>
      <c r="K49" s="80">
        <f t="shared" si="23"/>
        <v>0</v>
      </c>
      <c r="L49" s="43">
        <v>4</v>
      </c>
      <c r="M49" s="44">
        <v>0</v>
      </c>
      <c r="N49" s="75">
        <f t="shared" si="24"/>
        <v>4</v>
      </c>
      <c r="O49" s="80">
        <f t="shared" si="25"/>
        <v>1.4419610670511895E-3</v>
      </c>
      <c r="P49" s="43">
        <v>59</v>
      </c>
      <c r="Q49" s="44">
        <v>0</v>
      </c>
      <c r="R49" s="75">
        <f t="shared" si="26"/>
        <v>59</v>
      </c>
      <c r="S49" s="80">
        <f t="shared" si="27"/>
        <v>3.8138332255979318E-2</v>
      </c>
      <c r="T49" s="43">
        <v>0</v>
      </c>
      <c r="U49" s="44">
        <v>0</v>
      </c>
      <c r="V49" s="75">
        <f t="shared" si="28"/>
        <v>0</v>
      </c>
      <c r="W49" s="80" t="e">
        <f t="shared" si="29"/>
        <v>#DIV/0!</v>
      </c>
      <c r="X49" s="43">
        <v>69</v>
      </c>
      <c r="Y49" s="44">
        <v>0</v>
      </c>
      <c r="Z49" s="75">
        <f t="shared" si="30"/>
        <v>69</v>
      </c>
      <c r="AA49" s="80">
        <f t="shared" si="31"/>
        <v>2.280237937871778E-2</v>
      </c>
      <c r="AB49" s="43">
        <v>0</v>
      </c>
      <c r="AC49" s="44">
        <v>0</v>
      </c>
      <c r="AD49" s="75">
        <f t="shared" si="32"/>
        <v>0</v>
      </c>
      <c r="AE49" s="80">
        <f t="shared" si="33"/>
        <v>0</v>
      </c>
      <c r="AF49" s="43">
        <v>0</v>
      </c>
      <c r="AG49" s="44">
        <v>0</v>
      </c>
      <c r="AH49" s="75">
        <f t="shared" si="34"/>
        <v>0</v>
      </c>
      <c r="AI49" s="80">
        <f t="shared" si="35"/>
        <v>0</v>
      </c>
      <c r="AJ49" s="43">
        <v>0</v>
      </c>
      <c r="AK49" s="44">
        <v>0</v>
      </c>
      <c r="AL49" s="75">
        <f t="shared" si="36"/>
        <v>0</v>
      </c>
      <c r="AM49" s="80">
        <f t="shared" si="37"/>
        <v>0</v>
      </c>
      <c r="AN49" s="43">
        <v>0</v>
      </c>
      <c r="AO49" s="44">
        <v>0</v>
      </c>
      <c r="AP49" s="75">
        <f t="shared" si="38"/>
        <v>0</v>
      </c>
      <c r="AQ49" s="80">
        <f t="shared" si="39"/>
        <v>0</v>
      </c>
    </row>
    <row r="50" spans="1:43" ht="24.95" customHeight="1" x14ac:dyDescent="0.2">
      <c r="A50" s="3">
        <v>43</v>
      </c>
      <c r="B50" s="50" t="s">
        <v>47</v>
      </c>
      <c r="D50" s="43">
        <v>0</v>
      </c>
      <c r="E50" s="44">
        <v>0</v>
      </c>
      <c r="F50" s="75">
        <f t="shared" si="20"/>
        <v>0</v>
      </c>
      <c r="G50" s="80">
        <f t="shared" si="21"/>
        <v>0</v>
      </c>
      <c r="H50" s="43">
        <v>0</v>
      </c>
      <c r="I50" s="44">
        <v>0</v>
      </c>
      <c r="J50" s="75">
        <f t="shared" si="22"/>
        <v>0</v>
      </c>
      <c r="K50" s="80">
        <f t="shared" si="23"/>
        <v>0</v>
      </c>
      <c r="L50" s="43">
        <v>0</v>
      </c>
      <c r="M50" s="44">
        <v>0</v>
      </c>
      <c r="N50" s="75">
        <f t="shared" si="24"/>
        <v>0</v>
      </c>
      <c r="O50" s="80">
        <f t="shared" si="25"/>
        <v>0</v>
      </c>
      <c r="P50" s="43">
        <v>53</v>
      </c>
      <c r="Q50" s="44">
        <v>0</v>
      </c>
      <c r="R50" s="75">
        <f t="shared" si="26"/>
        <v>53</v>
      </c>
      <c r="S50" s="80">
        <f t="shared" si="27"/>
        <v>3.4259857789269557E-2</v>
      </c>
      <c r="T50" s="43">
        <v>0</v>
      </c>
      <c r="U50" s="44">
        <v>0</v>
      </c>
      <c r="V50" s="75">
        <f t="shared" si="28"/>
        <v>0</v>
      </c>
      <c r="W50" s="80" t="e">
        <f t="shared" si="29"/>
        <v>#DIV/0!</v>
      </c>
      <c r="X50" s="43">
        <v>285</v>
      </c>
      <c r="Y50" s="44">
        <v>0</v>
      </c>
      <c r="Z50" s="75">
        <f t="shared" si="30"/>
        <v>285</v>
      </c>
      <c r="AA50" s="80">
        <f t="shared" si="31"/>
        <v>9.4183740912095179E-2</v>
      </c>
      <c r="AB50" s="43">
        <v>0</v>
      </c>
      <c r="AC50" s="44">
        <v>0</v>
      </c>
      <c r="AD50" s="75">
        <f t="shared" si="32"/>
        <v>0</v>
      </c>
      <c r="AE50" s="80">
        <f t="shared" si="33"/>
        <v>0</v>
      </c>
      <c r="AF50" s="43">
        <v>0</v>
      </c>
      <c r="AG50" s="44">
        <v>0</v>
      </c>
      <c r="AH50" s="75">
        <f t="shared" si="34"/>
        <v>0</v>
      </c>
      <c r="AI50" s="80">
        <f t="shared" si="35"/>
        <v>0</v>
      </c>
      <c r="AJ50" s="43">
        <v>12</v>
      </c>
      <c r="AK50" s="44">
        <v>0</v>
      </c>
      <c r="AL50" s="75">
        <f t="shared" si="36"/>
        <v>12</v>
      </c>
      <c r="AM50" s="80">
        <f t="shared" si="37"/>
        <v>1.834862385321101E-2</v>
      </c>
      <c r="AN50" s="43">
        <v>26</v>
      </c>
      <c r="AO50" s="44">
        <v>0</v>
      </c>
      <c r="AP50" s="75">
        <f t="shared" si="38"/>
        <v>26</v>
      </c>
      <c r="AQ50" s="80">
        <f t="shared" si="39"/>
        <v>7.926829268292683E-2</v>
      </c>
    </row>
    <row r="51" spans="1:43" ht="24.95" customHeight="1" x14ac:dyDescent="0.2">
      <c r="A51" s="3">
        <v>44</v>
      </c>
      <c r="B51" s="50" t="s">
        <v>44</v>
      </c>
      <c r="D51" s="43">
        <v>0</v>
      </c>
      <c r="E51" s="44">
        <v>0</v>
      </c>
      <c r="F51" s="75">
        <f t="shared" si="20"/>
        <v>0</v>
      </c>
      <c r="G51" s="80">
        <f t="shared" si="21"/>
        <v>0</v>
      </c>
      <c r="H51" s="43">
        <v>0</v>
      </c>
      <c r="I51" s="44">
        <v>0</v>
      </c>
      <c r="J51" s="75">
        <f t="shared" si="22"/>
        <v>0</v>
      </c>
      <c r="K51" s="80">
        <f t="shared" si="23"/>
        <v>0</v>
      </c>
      <c r="L51" s="43">
        <v>0</v>
      </c>
      <c r="M51" s="44">
        <v>0</v>
      </c>
      <c r="N51" s="75">
        <f t="shared" si="24"/>
        <v>0</v>
      </c>
      <c r="O51" s="80">
        <f t="shared" si="25"/>
        <v>0</v>
      </c>
      <c r="P51" s="43">
        <v>10</v>
      </c>
      <c r="Q51" s="44">
        <v>0</v>
      </c>
      <c r="R51" s="75">
        <f t="shared" si="26"/>
        <v>10</v>
      </c>
      <c r="S51" s="80">
        <f t="shared" si="27"/>
        <v>6.4641241111829343E-3</v>
      </c>
      <c r="T51" s="43">
        <v>0</v>
      </c>
      <c r="U51" s="44">
        <v>0</v>
      </c>
      <c r="V51" s="75">
        <f t="shared" si="28"/>
        <v>0</v>
      </c>
      <c r="W51" s="80" t="e">
        <f t="shared" si="29"/>
        <v>#DIV/0!</v>
      </c>
      <c r="X51" s="43">
        <v>0</v>
      </c>
      <c r="Y51" s="44">
        <v>0</v>
      </c>
      <c r="Z51" s="75">
        <f t="shared" si="30"/>
        <v>0</v>
      </c>
      <c r="AA51" s="80">
        <f t="shared" si="31"/>
        <v>0</v>
      </c>
      <c r="AB51" s="43">
        <v>0</v>
      </c>
      <c r="AC51" s="44">
        <v>0</v>
      </c>
      <c r="AD51" s="75">
        <f t="shared" si="32"/>
        <v>0</v>
      </c>
      <c r="AE51" s="80">
        <f t="shared" si="33"/>
        <v>0</v>
      </c>
      <c r="AF51" s="43">
        <v>0</v>
      </c>
      <c r="AG51" s="44">
        <v>0</v>
      </c>
      <c r="AH51" s="75">
        <f t="shared" si="34"/>
        <v>0</v>
      </c>
      <c r="AI51" s="80">
        <f t="shared" si="35"/>
        <v>0</v>
      </c>
      <c r="AJ51" s="43">
        <v>0</v>
      </c>
      <c r="AK51" s="44">
        <v>0</v>
      </c>
      <c r="AL51" s="75">
        <f t="shared" si="36"/>
        <v>0</v>
      </c>
      <c r="AM51" s="80">
        <f t="shared" si="37"/>
        <v>0</v>
      </c>
      <c r="AN51" s="43">
        <v>0</v>
      </c>
      <c r="AO51" s="44">
        <v>0</v>
      </c>
      <c r="AP51" s="75">
        <f t="shared" si="38"/>
        <v>0</v>
      </c>
      <c r="AQ51" s="80">
        <f t="shared" si="39"/>
        <v>0</v>
      </c>
    </row>
    <row r="52" spans="1:43" ht="24.95" customHeight="1" x14ac:dyDescent="0.2">
      <c r="A52" s="3">
        <v>45</v>
      </c>
      <c r="B52" s="50" t="s">
        <v>112</v>
      </c>
      <c r="D52" s="43">
        <v>0</v>
      </c>
      <c r="E52" s="44">
        <v>0</v>
      </c>
      <c r="F52" s="75">
        <f t="shared" si="20"/>
        <v>0</v>
      </c>
      <c r="G52" s="80">
        <f t="shared" si="21"/>
        <v>0</v>
      </c>
      <c r="H52" s="43">
        <v>7165</v>
      </c>
      <c r="I52" s="44">
        <v>0</v>
      </c>
      <c r="J52" s="75">
        <f t="shared" si="22"/>
        <v>7165</v>
      </c>
      <c r="K52" s="80">
        <f t="shared" si="23"/>
        <v>1</v>
      </c>
      <c r="L52" s="43">
        <v>0</v>
      </c>
      <c r="M52" s="44">
        <v>0</v>
      </c>
      <c r="N52" s="75">
        <f t="shared" si="24"/>
        <v>0</v>
      </c>
      <c r="O52" s="80">
        <f t="shared" si="25"/>
        <v>0</v>
      </c>
      <c r="P52" s="43">
        <v>17</v>
      </c>
      <c r="Q52" s="44">
        <v>0</v>
      </c>
      <c r="R52" s="75">
        <f t="shared" si="26"/>
        <v>17</v>
      </c>
      <c r="S52" s="80">
        <f t="shared" si="27"/>
        <v>1.098901098901099E-2</v>
      </c>
      <c r="T52" s="43">
        <v>0</v>
      </c>
      <c r="U52" s="44">
        <v>0</v>
      </c>
      <c r="V52" s="75">
        <f t="shared" si="28"/>
        <v>0</v>
      </c>
      <c r="W52" s="80" t="e">
        <f t="shared" si="29"/>
        <v>#DIV/0!</v>
      </c>
      <c r="X52" s="43">
        <v>0</v>
      </c>
      <c r="Y52" s="44">
        <v>0</v>
      </c>
      <c r="Z52" s="75">
        <f t="shared" si="30"/>
        <v>0</v>
      </c>
      <c r="AA52" s="80">
        <f t="shared" si="31"/>
        <v>0</v>
      </c>
      <c r="AB52" s="43">
        <v>0</v>
      </c>
      <c r="AC52" s="44">
        <v>0</v>
      </c>
      <c r="AD52" s="75">
        <f t="shared" si="32"/>
        <v>0</v>
      </c>
      <c r="AE52" s="80">
        <f t="shared" si="33"/>
        <v>0</v>
      </c>
      <c r="AF52" s="43">
        <v>0</v>
      </c>
      <c r="AG52" s="44">
        <v>0</v>
      </c>
      <c r="AH52" s="75">
        <f t="shared" si="34"/>
        <v>0</v>
      </c>
      <c r="AI52" s="80">
        <f t="shared" si="35"/>
        <v>0</v>
      </c>
      <c r="AJ52" s="43">
        <v>0</v>
      </c>
      <c r="AK52" s="44">
        <v>0</v>
      </c>
      <c r="AL52" s="75">
        <f t="shared" si="36"/>
        <v>0</v>
      </c>
      <c r="AM52" s="80">
        <f t="shared" si="37"/>
        <v>0</v>
      </c>
      <c r="AN52" s="43">
        <v>0</v>
      </c>
      <c r="AO52" s="44">
        <v>0</v>
      </c>
      <c r="AP52" s="75">
        <f t="shared" si="38"/>
        <v>0</v>
      </c>
      <c r="AQ52" s="80">
        <f t="shared" si="39"/>
        <v>0</v>
      </c>
    </row>
    <row r="53" spans="1:43" ht="24.95" customHeight="1" x14ac:dyDescent="0.2">
      <c r="A53" s="3">
        <v>46</v>
      </c>
      <c r="B53" s="50" t="s">
        <v>204</v>
      </c>
      <c r="D53" s="43">
        <v>0</v>
      </c>
      <c r="E53" s="44">
        <v>0</v>
      </c>
      <c r="F53" s="75">
        <f t="shared" si="20"/>
        <v>0</v>
      </c>
      <c r="G53" s="80">
        <f t="shared" si="21"/>
        <v>0</v>
      </c>
      <c r="H53" s="43">
        <v>0</v>
      </c>
      <c r="I53" s="44">
        <v>0</v>
      </c>
      <c r="J53" s="75">
        <f t="shared" si="22"/>
        <v>0</v>
      </c>
      <c r="K53" s="80">
        <f t="shared" si="23"/>
        <v>0</v>
      </c>
      <c r="L53" s="43">
        <v>0</v>
      </c>
      <c r="M53" s="44">
        <v>0</v>
      </c>
      <c r="N53" s="75">
        <f t="shared" si="24"/>
        <v>0</v>
      </c>
      <c r="O53" s="80">
        <f t="shared" si="25"/>
        <v>0</v>
      </c>
      <c r="P53" s="43">
        <v>0</v>
      </c>
      <c r="Q53" s="44">
        <v>0</v>
      </c>
      <c r="R53" s="75">
        <f t="shared" si="26"/>
        <v>0</v>
      </c>
      <c r="S53" s="80">
        <f t="shared" si="27"/>
        <v>0</v>
      </c>
      <c r="T53" s="43">
        <v>0</v>
      </c>
      <c r="U53" s="44">
        <v>0</v>
      </c>
      <c r="V53" s="75">
        <f t="shared" si="28"/>
        <v>0</v>
      </c>
      <c r="W53" s="80" t="e">
        <f t="shared" si="29"/>
        <v>#DIV/0!</v>
      </c>
      <c r="X53" s="43">
        <v>0</v>
      </c>
      <c r="Y53" s="44">
        <v>0</v>
      </c>
      <c r="Z53" s="75">
        <f t="shared" si="30"/>
        <v>0</v>
      </c>
      <c r="AA53" s="80">
        <f t="shared" si="31"/>
        <v>0</v>
      </c>
      <c r="AB53" s="43">
        <v>2</v>
      </c>
      <c r="AC53" s="44">
        <v>0</v>
      </c>
      <c r="AD53" s="75">
        <f t="shared" si="32"/>
        <v>2</v>
      </c>
      <c r="AE53" s="80">
        <f t="shared" si="33"/>
        <v>2.5062656641604009E-3</v>
      </c>
      <c r="AF53" s="43">
        <v>0</v>
      </c>
      <c r="AG53" s="44">
        <v>0</v>
      </c>
      <c r="AH53" s="75">
        <f t="shared" si="34"/>
        <v>0</v>
      </c>
      <c r="AI53" s="80">
        <f t="shared" si="35"/>
        <v>0</v>
      </c>
      <c r="AJ53" s="43">
        <v>0</v>
      </c>
      <c r="AK53" s="44">
        <v>0</v>
      </c>
      <c r="AL53" s="75">
        <f t="shared" si="36"/>
        <v>0</v>
      </c>
      <c r="AM53" s="80">
        <f t="shared" si="37"/>
        <v>0</v>
      </c>
      <c r="AN53" s="43">
        <v>0</v>
      </c>
      <c r="AO53" s="44">
        <v>0</v>
      </c>
      <c r="AP53" s="75">
        <f t="shared" si="38"/>
        <v>0</v>
      </c>
      <c r="AQ53" s="80">
        <f t="shared" si="39"/>
        <v>0</v>
      </c>
    </row>
    <row r="54" spans="1:43" ht="24.95" customHeight="1" x14ac:dyDescent="0.2">
      <c r="A54" s="3">
        <v>47</v>
      </c>
      <c r="B54" s="50" t="s">
        <v>176</v>
      </c>
      <c r="D54" s="43">
        <v>0</v>
      </c>
      <c r="E54" s="44">
        <v>0</v>
      </c>
      <c r="F54" s="75">
        <f t="shared" si="20"/>
        <v>0</v>
      </c>
      <c r="G54" s="80">
        <f t="shared" si="21"/>
        <v>0</v>
      </c>
      <c r="H54" s="43">
        <v>0</v>
      </c>
      <c r="I54" s="44">
        <v>0</v>
      </c>
      <c r="J54" s="75">
        <f t="shared" si="22"/>
        <v>0</v>
      </c>
      <c r="K54" s="80">
        <f t="shared" si="23"/>
        <v>0</v>
      </c>
      <c r="L54" s="43">
        <v>0</v>
      </c>
      <c r="M54" s="44">
        <v>0</v>
      </c>
      <c r="N54" s="75">
        <f t="shared" si="24"/>
        <v>0</v>
      </c>
      <c r="O54" s="80">
        <f t="shared" si="25"/>
        <v>0</v>
      </c>
      <c r="P54" s="43">
        <v>0</v>
      </c>
      <c r="Q54" s="44">
        <v>0</v>
      </c>
      <c r="R54" s="75">
        <f t="shared" si="26"/>
        <v>0</v>
      </c>
      <c r="S54" s="80">
        <f t="shared" si="27"/>
        <v>0</v>
      </c>
      <c r="T54" s="43">
        <v>0</v>
      </c>
      <c r="U54" s="44">
        <v>0</v>
      </c>
      <c r="V54" s="75">
        <f t="shared" si="28"/>
        <v>0</v>
      </c>
      <c r="W54" s="80" t="e">
        <f t="shared" si="29"/>
        <v>#DIV/0!</v>
      </c>
      <c r="X54" s="43">
        <v>0</v>
      </c>
      <c r="Y54" s="44">
        <v>0</v>
      </c>
      <c r="Z54" s="75">
        <f t="shared" si="30"/>
        <v>0</v>
      </c>
      <c r="AA54" s="80">
        <f t="shared" si="31"/>
        <v>0</v>
      </c>
      <c r="AB54" s="43">
        <v>0</v>
      </c>
      <c r="AC54" s="44">
        <v>0</v>
      </c>
      <c r="AD54" s="75">
        <f t="shared" si="32"/>
        <v>0</v>
      </c>
      <c r="AE54" s="80">
        <f t="shared" si="33"/>
        <v>0</v>
      </c>
      <c r="AF54" s="43">
        <v>0</v>
      </c>
      <c r="AG54" s="44">
        <v>0</v>
      </c>
      <c r="AH54" s="75">
        <f t="shared" si="34"/>
        <v>0</v>
      </c>
      <c r="AI54" s="80">
        <f t="shared" si="35"/>
        <v>0</v>
      </c>
      <c r="AJ54" s="43">
        <v>0</v>
      </c>
      <c r="AK54" s="44">
        <v>0</v>
      </c>
      <c r="AL54" s="75">
        <f t="shared" si="36"/>
        <v>0</v>
      </c>
      <c r="AM54" s="80">
        <f t="shared" si="37"/>
        <v>0</v>
      </c>
      <c r="AN54" s="43">
        <v>0</v>
      </c>
      <c r="AO54" s="44">
        <v>0</v>
      </c>
      <c r="AP54" s="75">
        <f t="shared" si="38"/>
        <v>0</v>
      </c>
      <c r="AQ54" s="80">
        <f t="shared" si="39"/>
        <v>0</v>
      </c>
    </row>
    <row r="55" spans="1:43" ht="24.95" customHeight="1" x14ac:dyDescent="0.2">
      <c r="A55" s="3">
        <v>48</v>
      </c>
      <c r="B55" s="50" t="s">
        <v>50</v>
      </c>
      <c r="D55" s="43">
        <v>0</v>
      </c>
      <c r="E55" s="44">
        <v>0</v>
      </c>
      <c r="F55" s="75">
        <f t="shared" si="20"/>
        <v>0</v>
      </c>
      <c r="G55" s="80">
        <f t="shared" si="21"/>
        <v>0</v>
      </c>
      <c r="H55" s="43">
        <v>0</v>
      </c>
      <c r="I55" s="44">
        <v>0</v>
      </c>
      <c r="J55" s="75">
        <f t="shared" si="22"/>
        <v>0</v>
      </c>
      <c r="K55" s="80">
        <f t="shared" si="23"/>
        <v>0</v>
      </c>
      <c r="L55" s="43">
        <v>10</v>
      </c>
      <c r="M55" s="44">
        <v>0</v>
      </c>
      <c r="N55" s="75">
        <f t="shared" si="24"/>
        <v>10</v>
      </c>
      <c r="O55" s="80">
        <f t="shared" si="25"/>
        <v>3.6049026676279738E-3</v>
      </c>
      <c r="P55" s="43">
        <v>13</v>
      </c>
      <c r="Q55" s="44">
        <v>0</v>
      </c>
      <c r="R55" s="75">
        <f t="shared" si="26"/>
        <v>13</v>
      </c>
      <c r="S55" s="80">
        <f t="shared" si="27"/>
        <v>8.4033613445378148E-3</v>
      </c>
      <c r="T55" s="43">
        <v>0</v>
      </c>
      <c r="U55" s="44">
        <v>0</v>
      </c>
      <c r="V55" s="75">
        <f t="shared" si="28"/>
        <v>0</v>
      </c>
      <c r="W55" s="80" t="e">
        <f t="shared" si="29"/>
        <v>#DIV/0!</v>
      </c>
      <c r="X55" s="43">
        <v>0</v>
      </c>
      <c r="Y55" s="44">
        <v>0</v>
      </c>
      <c r="Z55" s="75">
        <f t="shared" si="30"/>
        <v>0</v>
      </c>
      <c r="AA55" s="80">
        <f t="shared" si="31"/>
        <v>0</v>
      </c>
      <c r="AB55" s="43">
        <v>1</v>
      </c>
      <c r="AC55" s="44">
        <v>0</v>
      </c>
      <c r="AD55" s="75">
        <f t="shared" si="32"/>
        <v>1</v>
      </c>
      <c r="AE55" s="80">
        <f t="shared" si="33"/>
        <v>1.2531328320802004E-3</v>
      </c>
      <c r="AF55" s="43">
        <v>2</v>
      </c>
      <c r="AG55" s="44">
        <v>0</v>
      </c>
      <c r="AH55" s="75">
        <f t="shared" si="34"/>
        <v>2</v>
      </c>
      <c r="AI55" s="80">
        <f t="shared" si="35"/>
        <v>6.3091482649842269E-3</v>
      </c>
      <c r="AJ55" s="43">
        <v>0</v>
      </c>
      <c r="AK55" s="44">
        <v>0</v>
      </c>
      <c r="AL55" s="75">
        <f t="shared" si="36"/>
        <v>0</v>
      </c>
      <c r="AM55" s="80">
        <f t="shared" si="37"/>
        <v>0</v>
      </c>
      <c r="AN55" s="43">
        <v>0</v>
      </c>
      <c r="AO55" s="44">
        <v>0</v>
      </c>
      <c r="AP55" s="75">
        <f t="shared" si="38"/>
        <v>0</v>
      </c>
      <c r="AQ55" s="80">
        <f t="shared" si="39"/>
        <v>0</v>
      </c>
    </row>
    <row r="56" spans="1:43" ht="24.95" customHeight="1" x14ac:dyDescent="0.2">
      <c r="A56" s="3">
        <v>49</v>
      </c>
      <c r="B56" s="50" t="s">
        <v>105</v>
      </c>
      <c r="D56" s="43">
        <v>0</v>
      </c>
      <c r="E56" s="44">
        <v>0</v>
      </c>
      <c r="F56" s="75">
        <f t="shared" si="20"/>
        <v>0</v>
      </c>
      <c r="G56" s="80">
        <f t="shared" si="21"/>
        <v>0</v>
      </c>
      <c r="H56" s="43">
        <v>0</v>
      </c>
      <c r="I56" s="44">
        <v>0</v>
      </c>
      <c r="J56" s="75">
        <f t="shared" si="22"/>
        <v>0</v>
      </c>
      <c r="K56" s="80">
        <f t="shared" si="23"/>
        <v>0</v>
      </c>
      <c r="L56" s="43">
        <v>0</v>
      </c>
      <c r="M56" s="44">
        <v>0</v>
      </c>
      <c r="N56" s="75">
        <f t="shared" si="24"/>
        <v>0</v>
      </c>
      <c r="O56" s="80">
        <f t="shared" si="25"/>
        <v>0</v>
      </c>
      <c r="P56" s="43">
        <v>5</v>
      </c>
      <c r="Q56" s="44">
        <v>0</v>
      </c>
      <c r="R56" s="75">
        <f t="shared" si="26"/>
        <v>5</v>
      </c>
      <c r="S56" s="80">
        <f t="shared" si="27"/>
        <v>3.2320620555914671E-3</v>
      </c>
      <c r="T56" s="43">
        <v>0</v>
      </c>
      <c r="U56" s="44">
        <v>0</v>
      </c>
      <c r="V56" s="75">
        <f t="shared" si="28"/>
        <v>0</v>
      </c>
      <c r="W56" s="80" t="e">
        <f t="shared" si="29"/>
        <v>#DIV/0!</v>
      </c>
      <c r="X56" s="43">
        <v>10</v>
      </c>
      <c r="Y56" s="44">
        <v>0</v>
      </c>
      <c r="Z56" s="75">
        <f t="shared" si="30"/>
        <v>10</v>
      </c>
      <c r="AA56" s="80">
        <f t="shared" si="31"/>
        <v>3.3046926635822869E-3</v>
      </c>
      <c r="AB56" s="43">
        <v>0</v>
      </c>
      <c r="AC56" s="44">
        <v>0</v>
      </c>
      <c r="AD56" s="75">
        <f t="shared" si="32"/>
        <v>0</v>
      </c>
      <c r="AE56" s="80">
        <f t="shared" si="33"/>
        <v>0</v>
      </c>
      <c r="AF56" s="43">
        <v>0</v>
      </c>
      <c r="AG56" s="44">
        <v>0</v>
      </c>
      <c r="AH56" s="75">
        <f t="shared" si="34"/>
        <v>0</v>
      </c>
      <c r="AI56" s="80">
        <f t="shared" si="35"/>
        <v>0</v>
      </c>
      <c r="AJ56" s="43">
        <v>0</v>
      </c>
      <c r="AK56" s="44">
        <v>0</v>
      </c>
      <c r="AL56" s="75">
        <f t="shared" si="36"/>
        <v>0</v>
      </c>
      <c r="AM56" s="80">
        <f t="shared" si="37"/>
        <v>0</v>
      </c>
      <c r="AN56" s="43">
        <v>0</v>
      </c>
      <c r="AO56" s="44">
        <v>0</v>
      </c>
      <c r="AP56" s="75">
        <f t="shared" si="38"/>
        <v>0</v>
      </c>
      <c r="AQ56" s="80">
        <f t="shared" si="39"/>
        <v>0</v>
      </c>
    </row>
    <row r="57" spans="1:43" ht="24.95" customHeight="1" x14ac:dyDescent="0.2">
      <c r="A57" s="3">
        <v>50</v>
      </c>
      <c r="B57" s="50" t="s">
        <v>215</v>
      </c>
      <c r="D57" s="43">
        <v>0</v>
      </c>
      <c r="E57" s="44">
        <v>0</v>
      </c>
      <c r="F57" s="75">
        <f t="shared" si="20"/>
        <v>0</v>
      </c>
      <c r="G57" s="80">
        <f t="shared" si="21"/>
        <v>0</v>
      </c>
      <c r="H57" s="43">
        <v>0</v>
      </c>
      <c r="I57" s="44">
        <v>0</v>
      </c>
      <c r="J57" s="75">
        <f t="shared" si="22"/>
        <v>0</v>
      </c>
      <c r="K57" s="80">
        <f t="shared" si="23"/>
        <v>0</v>
      </c>
      <c r="L57" s="43">
        <v>0</v>
      </c>
      <c r="M57" s="44">
        <v>0</v>
      </c>
      <c r="N57" s="75">
        <f t="shared" si="24"/>
        <v>0</v>
      </c>
      <c r="O57" s="80">
        <f t="shared" si="25"/>
        <v>0</v>
      </c>
      <c r="P57" s="43">
        <v>0</v>
      </c>
      <c r="Q57" s="44">
        <v>0</v>
      </c>
      <c r="R57" s="75">
        <f t="shared" si="26"/>
        <v>0</v>
      </c>
      <c r="S57" s="80">
        <f t="shared" si="27"/>
        <v>0</v>
      </c>
      <c r="T57" s="43">
        <v>0</v>
      </c>
      <c r="U57" s="44">
        <v>0</v>
      </c>
      <c r="V57" s="75">
        <f t="shared" si="28"/>
        <v>0</v>
      </c>
      <c r="W57" s="80" t="e">
        <f t="shared" si="29"/>
        <v>#DIV/0!</v>
      </c>
      <c r="X57" s="43">
        <v>10</v>
      </c>
      <c r="Y57" s="44">
        <v>0</v>
      </c>
      <c r="Z57" s="75">
        <f t="shared" si="30"/>
        <v>10</v>
      </c>
      <c r="AA57" s="80">
        <f t="shared" si="31"/>
        <v>3.3046926635822869E-3</v>
      </c>
      <c r="AB57" s="43">
        <v>0</v>
      </c>
      <c r="AC57" s="44">
        <v>0</v>
      </c>
      <c r="AD57" s="75">
        <f t="shared" si="32"/>
        <v>0</v>
      </c>
      <c r="AE57" s="80">
        <f t="shared" si="33"/>
        <v>0</v>
      </c>
      <c r="AF57" s="43">
        <v>0</v>
      </c>
      <c r="AG57" s="44">
        <v>0</v>
      </c>
      <c r="AH57" s="75">
        <f t="shared" si="34"/>
        <v>0</v>
      </c>
      <c r="AI57" s="80">
        <f t="shared" si="35"/>
        <v>0</v>
      </c>
      <c r="AJ57" s="43">
        <v>0</v>
      </c>
      <c r="AK57" s="44">
        <v>0</v>
      </c>
      <c r="AL57" s="75">
        <f t="shared" si="36"/>
        <v>0</v>
      </c>
      <c r="AM57" s="80">
        <f t="shared" si="37"/>
        <v>0</v>
      </c>
      <c r="AN57" s="43">
        <v>0</v>
      </c>
      <c r="AO57" s="44">
        <v>0</v>
      </c>
      <c r="AP57" s="75">
        <f t="shared" si="38"/>
        <v>0</v>
      </c>
      <c r="AQ57" s="80">
        <f t="shared" si="39"/>
        <v>0</v>
      </c>
    </row>
    <row r="58" spans="1:43" ht="24.95" customHeight="1" x14ac:dyDescent="0.2">
      <c r="A58" s="3">
        <v>51</v>
      </c>
      <c r="B58" s="50" t="s">
        <v>184</v>
      </c>
      <c r="D58" s="43">
        <v>0</v>
      </c>
      <c r="E58" s="44">
        <v>0</v>
      </c>
      <c r="F58" s="75">
        <f t="shared" si="20"/>
        <v>0</v>
      </c>
      <c r="G58" s="80">
        <f t="shared" si="21"/>
        <v>0</v>
      </c>
      <c r="H58" s="43">
        <v>0</v>
      </c>
      <c r="I58" s="44">
        <v>0</v>
      </c>
      <c r="J58" s="75">
        <f t="shared" si="22"/>
        <v>0</v>
      </c>
      <c r="K58" s="80">
        <f t="shared" si="23"/>
        <v>0</v>
      </c>
      <c r="L58" s="43">
        <v>0</v>
      </c>
      <c r="M58" s="44">
        <v>0</v>
      </c>
      <c r="N58" s="75">
        <f t="shared" si="24"/>
        <v>0</v>
      </c>
      <c r="O58" s="80">
        <f t="shared" si="25"/>
        <v>0</v>
      </c>
      <c r="P58" s="43">
        <v>0</v>
      </c>
      <c r="Q58" s="44">
        <v>0</v>
      </c>
      <c r="R58" s="75">
        <f t="shared" si="26"/>
        <v>0</v>
      </c>
      <c r="S58" s="80">
        <f t="shared" si="27"/>
        <v>0</v>
      </c>
      <c r="T58" s="43">
        <v>0</v>
      </c>
      <c r="U58" s="44">
        <v>0</v>
      </c>
      <c r="V58" s="75">
        <f t="shared" si="28"/>
        <v>0</v>
      </c>
      <c r="W58" s="80" t="e">
        <f t="shared" si="29"/>
        <v>#DIV/0!</v>
      </c>
      <c r="X58" s="43">
        <v>0</v>
      </c>
      <c r="Y58" s="44">
        <v>0</v>
      </c>
      <c r="Z58" s="75">
        <f t="shared" si="30"/>
        <v>0</v>
      </c>
      <c r="AA58" s="80">
        <f t="shared" si="31"/>
        <v>0</v>
      </c>
      <c r="AB58" s="43">
        <v>0</v>
      </c>
      <c r="AC58" s="44">
        <v>0</v>
      </c>
      <c r="AD58" s="75">
        <f t="shared" si="32"/>
        <v>0</v>
      </c>
      <c r="AE58" s="80">
        <f t="shared" si="33"/>
        <v>0</v>
      </c>
      <c r="AF58" s="43">
        <v>0</v>
      </c>
      <c r="AG58" s="44">
        <v>0</v>
      </c>
      <c r="AH58" s="75">
        <f t="shared" si="34"/>
        <v>0</v>
      </c>
      <c r="AI58" s="80">
        <f t="shared" si="35"/>
        <v>0</v>
      </c>
      <c r="AJ58" s="43">
        <v>1</v>
      </c>
      <c r="AK58" s="44">
        <v>0</v>
      </c>
      <c r="AL58" s="75">
        <f t="shared" si="36"/>
        <v>1</v>
      </c>
      <c r="AM58" s="80">
        <f t="shared" si="37"/>
        <v>1.5290519877675841E-3</v>
      </c>
      <c r="AN58" s="43">
        <v>0</v>
      </c>
      <c r="AO58" s="44">
        <v>0</v>
      </c>
      <c r="AP58" s="75">
        <f t="shared" si="38"/>
        <v>0</v>
      </c>
      <c r="AQ58" s="80">
        <f t="shared" si="39"/>
        <v>0</v>
      </c>
    </row>
    <row r="59" spans="1:43" ht="24.95" customHeight="1" x14ac:dyDescent="0.2">
      <c r="A59" s="3">
        <v>52</v>
      </c>
      <c r="B59" s="50" t="s">
        <v>41</v>
      </c>
      <c r="D59" s="43">
        <v>0</v>
      </c>
      <c r="E59" s="44">
        <v>0</v>
      </c>
      <c r="F59" s="75">
        <f t="shared" si="20"/>
        <v>0</v>
      </c>
      <c r="G59" s="80">
        <f t="shared" si="21"/>
        <v>0</v>
      </c>
      <c r="H59" s="43">
        <v>0</v>
      </c>
      <c r="I59" s="44">
        <v>0</v>
      </c>
      <c r="J59" s="75">
        <f t="shared" si="22"/>
        <v>0</v>
      </c>
      <c r="K59" s="80">
        <f t="shared" si="23"/>
        <v>0</v>
      </c>
      <c r="L59" s="43">
        <v>0</v>
      </c>
      <c r="M59" s="44">
        <v>0</v>
      </c>
      <c r="N59" s="75">
        <f t="shared" si="24"/>
        <v>0</v>
      </c>
      <c r="O59" s="80">
        <f t="shared" si="25"/>
        <v>0</v>
      </c>
      <c r="P59" s="43">
        <v>0</v>
      </c>
      <c r="Q59" s="44">
        <v>0</v>
      </c>
      <c r="R59" s="75">
        <f t="shared" si="26"/>
        <v>0</v>
      </c>
      <c r="S59" s="80">
        <f t="shared" si="27"/>
        <v>0</v>
      </c>
      <c r="T59" s="43">
        <v>0</v>
      </c>
      <c r="U59" s="44">
        <v>0</v>
      </c>
      <c r="V59" s="75">
        <f t="shared" si="28"/>
        <v>0</v>
      </c>
      <c r="W59" s="80" t="e">
        <f t="shared" si="29"/>
        <v>#DIV/0!</v>
      </c>
      <c r="X59" s="43">
        <v>0</v>
      </c>
      <c r="Y59" s="44">
        <v>0</v>
      </c>
      <c r="Z59" s="75">
        <f t="shared" si="30"/>
        <v>0</v>
      </c>
      <c r="AA59" s="80">
        <f t="shared" si="31"/>
        <v>0</v>
      </c>
      <c r="AB59" s="43">
        <v>0</v>
      </c>
      <c r="AC59" s="44">
        <v>0</v>
      </c>
      <c r="AD59" s="75">
        <f t="shared" si="32"/>
        <v>0</v>
      </c>
      <c r="AE59" s="80">
        <f t="shared" si="33"/>
        <v>0</v>
      </c>
      <c r="AF59" s="43">
        <v>0</v>
      </c>
      <c r="AG59" s="44">
        <v>0</v>
      </c>
      <c r="AH59" s="75">
        <f t="shared" si="34"/>
        <v>0</v>
      </c>
      <c r="AI59" s="80">
        <f t="shared" si="35"/>
        <v>0</v>
      </c>
      <c r="AJ59" s="43">
        <v>0</v>
      </c>
      <c r="AK59" s="44">
        <v>0</v>
      </c>
      <c r="AL59" s="75">
        <f t="shared" si="36"/>
        <v>0</v>
      </c>
      <c r="AM59" s="80">
        <f t="shared" si="37"/>
        <v>0</v>
      </c>
      <c r="AN59" s="43">
        <v>3</v>
      </c>
      <c r="AO59" s="44">
        <v>0</v>
      </c>
      <c r="AP59" s="75">
        <f t="shared" si="38"/>
        <v>3</v>
      </c>
      <c r="AQ59" s="80">
        <f t="shared" si="39"/>
        <v>9.1463414634146336E-3</v>
      </c>
    </row>
    <row r="60" spans="1:43" ht="24.95" customHeight="1" x14ac:dyDescent="0.2">
      <c r="A60" s="3">
        <v>53</v>
      </c>
      <c r="B60" s="50" t="s">
        <v>198</v>
      </c>
      <c r="D60" s="43">
        <v>0</v>
      </c>
      <c r="E60" s="44">
        <v>0</v>
      </c>
      <c r="F60" s="75">
        <f t="shared" si="20"/>
        <v>0</v>
      </c>
      <c r="G60" s="80">
        <f t="shared" si="21"/>
        <v>0</v>
      </c>
      <c r="H60" s="43">
        <v>0</v>
      </c>
      <c r="I60" s="44">
        <v>0</v>
      </c>
      <c r="J60" s="75">
        <f t="shared" si="22"/>
        <v>0</v>
      </c>
      <c r="K60" s="80">
        <f t="shared" si="23"/>
        <v>0</v>
      </c>
      <c r="L60" s="43">
        <v>0</v>
      </c>
      <c r="M60" s="44">
        <v>0</v>
      </c>
      <c r="N60" s="75">
        <f t="shared" si="24"/>
        <v>0</v>
      </c>
      <c r="O60" s="80">
        <f t="shared" si="25"/>
        <v>0</v>
      </c>
      <c r="P60" s="43">
        <v>0</v>
      </c>
      <c r="Q60" s="44">
        <v>0</v>
      </c>
      <c r="R60" s="75">
        <f t="shared" si="26"/>
        <v>0</v>
      </c>
      <c r="S60" s="80">
        <f t="shared" si="27"/>
        <v>0</v>
      </c>
      <c r="T60" s="43">
        <v>0</v>
      </c>
      <c r="U60" s="44">
        <v>0</v>
      </c>
      <c r="V60" s="75">
        <f t="shared" si="28"/>
        <v>0</v>
      </c>
      <c r="W60" s="80" t="e">
        <f t="shared" si="29"/>
        <v>#DIV/0!</v>
      </c>
      <c r="X60" s="43">
        <v>0</v>
      </c>
      <c r="Y60" s="44">
        <v>0</v>
      </c>
      <c r="Z60" s="75">
        <f t="shared" si="30"/>
        <v>0</v>
      </c>
      <c r="AA60" s="80">
        <f t="shared" si="31"/>
        <v>0</v>
      </c>
      <c r="AB60" s="43">
        <v>5</v>
      </c>
      <c r="AC60" s="44">
        <v>0</v>
      </c>
      <c r="AD60" s="75">
        <f t="shared" si="32"/>
        <v>5</v>
      </c>
      <c r="AE60" s="80">
        <f t="shared" si="33"/>
        <v>6.2656641604010022E-3</v>
      </c>
      <c r="AF60" s="43">
        <v>0</v>
      </c>
      <c r="AG60" s="44">
        <v>0</v>
      </c>
      <c r="AH60" s="75">
        <f t="shared" si="34"/>
        <v>0</v>
      </c>
      <c r="AI60" s="80">
        <f t="shared" si="35"/>
        <v>0</v>
      </c>
      <c r="AJ60" s="43">
        <v>0</v>
      </c>
      <c r="AK60" s="44">
        <v>0</v>
      </c>
      <c r="AL60" s="75">
        <f t="shared" si="36"/>
        <v>0</v>
      </c>
      <c r="AM60" s="80">
        <f t="shared" si="37"/>
        <v>0</v>
      </c>
      <c r="AN60" s="43">
        <v>0</v>
      </c>
      <c r="AO60" s="44">
        <v>0</v>
      </c>
      <c r="AP60" s="75">
        <f t="shared" si="38"/>
        <v>0</v>
      </c>
      <c r="AQ60" s="80">
        <f t="shared" si="39"/>
        <v>0</v>
      </c>
    </row>
    <row r="61" spans="1:43" ht="24.95" customHeight="1" x14ac:dyDescent="0.2">
      <c r="A61" s="3">
        <v>54</v>
      </c>
      <c r="B61" s="50" t="s">
        <v>48</v>
      </c>
      <c r="D61" s="43">
        <v>0</v>
      </c>
      <c r="E61" s="44">
        <v>0</v>
      </c>
      <c r="F61" s="75">
        <f t="shared" si="20"/>
        <v>0</v>
      </c>
      <c r="G61" s="80">
        <f t="shared" si="21"/>
        <v>0</v>
      </c>
      <c r="H61" s="43">
        <v>0</v>
      </c>
      <c r="I61" s="44">
        <v>0</v>
      </c>
      <c r="J61" s="75">
        <f t="shared" si="22"/>
        <v>0</v>
      </c>
      <c r="K61" s="80">
        <f t="shared" si="23"/>
        <v>0</v>
      </c>
      <c r="L61" s="43">
        <v>197</v>
      </c>
      <c r="M61" s="44">
        <v>0</v>
      </c>
      <c r="N61" s="75">
        <f t="shared" si="24"/>
        <v>197</v>
      </c>
      <c r="O61" s="80">
        <f t="shared" si="25"/>
        <v>7.1016582552271085E-2</v>
      </c>
      <c r="P61" s="43">
        <v>79</v>
      </c>
      <c r="Q61" s="44">
        <v>0</v>
      </c>
      <c r="R61" s="75">
        <f t="shared" si="26"/>
        <v>79</v>
      </c>
      <c r="S61" s="80">
        <f t="shared" si="27"/>
        <v>5.1066580478345183E-2</v>
      </c>
      <c r="T61" s="43">
        <v>0</v>
      </c>
      <c r="U61" s="44">
        <v>0</v>
      </c>
      <c r="V61" s="75">
        <f t="shared" si="28"/>
        <v>0</v>
      </c>
      <c r="W61" s="80" t="e">
        <f t="shared" si="29"/>
        <v>#DIV/0!</v>
      </c>
      <c r="X61" s="43">
        <v>63</v>
      </c>
      <c r="Y61" s="44">
        <v>0</v>
      </c>
      <c r="Z61" s="75">
        <f t="shared" si="30"/>
        <v>63</v>
      </c>
      <c r="AA61" s="80">
        <f t="shared" si="31"/>
        <v>2.0819563780568408E-2</v>
      </c>
      <c r="AB61" s="43">
        <v>4</v>
      </c>
      <c r="AC61" s="44">
        <v>0</v>
      </c>
      <c r="AD61" s="75">
        <f t="shared" si="32"/>
        <v>4</v>
      </c>
      <c r="AE61" s="80">
        <f t="shared" si="33"/>
        <v>5.0125313283208017E-3</v>
      </c>
      <c r="AF61" s="43">
        <v>45</v>
      </c>
      <c r="AG61" s="44">
        <v>0</v>
      </c>
      <c r="AH61" s="75">
        <f t="shared" si="34"/>
        <v>45</v>
      </c>
      <c r="AI61" s="80">
        <f t="shared" si="35"/>
        <v>0.14195583596214512</v>
      </c>
      <c r="AJ61" s="43">
        <v>0</v>
      </c>
      <c r="AK61" s="44">
        <v>0</v>
      </c>
      <c r="AL61" s="75">
        <f t="shared" si="36"/>
        <v>0</v>
      </c>
      <c r="AM61" s="80">
        <f t="shared" si="37"/>
        <v>0</v>
      </c>
      <c r="AN61" s="43">
        <v>0</v>
      </c>
      <c r="AO61" s="44">
        <v>0</v>
      </c>
      <c r="AP61" s="75">
        <f t="shared" si="38"/>
        <v>0</v>
      </c>
      <c r="AQ61" s="80">
        <f t="shared" si="39"/>
        <v>0</v>
      </c>
    </row>
    <row r="62" spans="1:43" ht="24.95" customHeight="1" x14ac:dyDescent="0.2">
      <c r="A62" s="3">
        <v>55</v>
      </c>
      <c r="B62" s="50" t="s">
        <v>205</v>
      </c>
      <c r="D62" s="43">
        <v>0</v>
      </c>
      <c r="E62" s="44">
        <v>0</v>
      </c>
      <c r="F62" s="75">
        <f t="shared" si="20"/>
        <v>0</v>
      </c>
      <c r="G62" s="80">
        <f t="shared" si="21"/>
        <v>0</v>
      </c>
      <c r="H62" s="43">
        <v>0</v>
      </c>
      <c r="I62" s="44">
        <v>0</v>
      </c>
      <c r="J62" s="75">
        <f t="shared" si="22"/>
        <v>0</v>
      </c>
      <c r="K62" s="80">
        <f t="shared" si="23"/>
        <v>0</v>
      </c>
      <c r="L62" s="43">
        <v>0</v>
      </c>
      <c r="M62" s="44">
        <v>0</v>
      </c>
      <c r="N62" s="75">
        <f t="shared" si="24"/>
        <v>0</v>
      </c>
      <c r="O62" s="80">
        <f t="shared" si="25"/>
        <v>0</v>
      </c>
      <c r="P62" s="43">
        <v>0</v>
      </c>
      <c r="Q62" s="44">
        <v>0</v>
      </c>
      <c r="R62" s="75">
        <f t="shared" si="26"/>
        <v>0</v>
      </c>
      <c r="S62" s="80">
        <f t="shared" si="27"/>
        <v>0</v>
      </c>
      <c r="T62" s="43">
        <v>0</v>
      </c>
      <c r="U62" s="44">
        <v>0</v>
      </c>
      <c r="V62" s="75">
        <f t="shared" si="28"/>
        <v>0</v>
      </c>
      <c r="W62" s="80" t="e">
        <f t="shared" si="29"/>
        <v>#DIV/0!</v>
      </c>
      <c r="X62" s="43">
        <v>0</v>
      </c>
      <c r="Y62" s="44">
        <v>0</v>
      </c>
      <c r="Z62" s="75">
        <f t="shared" si="30"/>
        <v>0</v>
      </c>
      <c r="AA62" s="80">
        <f t="shared" si="31"/>
        <v>0</v>
      </c>
      <c r="AB62" s="43">
        <v>0</v>
      </c>
      <c r="AC62" s="44">
        <v>0</v>
      </c>
      <c r="AD62" s="75">
        <f t="shared" si="32"/>
        <v>0</v>
      </c>
      <c r="AE62" s="80">
        <f t="shared" si="33"/>
        <v>0</v>
      </c>
      <c r="AF62" s="43">
        <v>0</v>
      </c>
      <c r="AG62" s="44">
        <v>0</v>
      </c>
      <c r="AH62" s="75">
        <f t="shared" si="34"/>
        <v>0</v>
      </c>
      <c r="AI62" s="80">
        <f t="shared" si="35"/>
        <v>0</v>
      </c>
      <c r="AJ62" s="43">
        <v>0</v>
      </c>
      <c r="AK62" s="44">
        <v>0</v>
      </c>
      <c r="AL62" s="75">
        <f t="shared" si="36"/>
        <v>0</v>
      </c>
      <c r="AM62" s="80">
        <f t="shared" si="37"/>
        <v>0</v>
      </c>
      <c r="AN62" s="43">
        <v>0</v>
      </c>
      <c r="AO62" s="44">
        <v>0</v>
      </c>
      <c r="AP62" s="75">
        <f t="shared" si="38"/>
        <v>0</v>
      </c>
      <c r="AQ62" s="80">
        <f t="shared" si="39"/>
        <v>0</v>
      </c>
    </row>
    <row r="63" spans="1:43" ht="24.95" customHeight="1" x14ac:dyDescent="0.2">
      <c r="A63" s="3">
        <v>56</v>
      </c>
      <c r="B63" s="50" t="s">
        <v>94</v>
      </c>
      <c r="D63" s="43">
        <v>0</v>
      </c>
      <c r="E63" s="44">
        <v>0</v>
      </c>
      <c r="F63" s="75">
        <f t="shared" si="20"/>
        <v>0</v>
      </c>
      <c r="G63" s="80">
        <f t="shared" si="21"/>
        <v>0</v>
      </c>
      <c r="H63" s="43">
        <v>0</v>
      </c>
      <c r="I63" s="44">
        <v>0</v>
      </c>
      <c r="J63" s="75">
        <f t="shared" si="22"/>
        <v>0</v>
      </c>
      <c r="K63" s="80">
        <f t="shared" si="23"/>
        <v>0</v>
      </c>
      <c r="L63" s="43">
        <v>0</v>
      </c>
      <c r="M63" s="44">
        <v>0</v>
      </c>
      <c r="N63" s="75">
        <f t="shared" si="24"/>
        <v>0</v>
      </c>
      <c r="O63" s="80">
        <f t="shared" si="25"/>
        <v>0</v>
      </c>
      <c r="P63" s="43">
        <v>2</v>
      </c>
      <c r="Q63" s="44">
        <v>0</v>
      </c>
      <c r="R63" s="75">
        <f t="shared" si="26"/>
        <v>2</v>
      </c>
      <c r="S63" s="80">
        <f t="shared" si="27"/>
        <v>1.2928248222365869E-3</v>
      </c>
      <c r="T63" s="43">
        <v>0</v>
      </c>
      <c r="U63" s="44">
        <v>0</v>
      </c>
      <c r="V63" s="75">
        <f t="shared" si="28"/>
        <v>0</v>
      </c>
      <c r="W63" s="80" t="e">
        <f t="shared" si="29"/>
        <v>#DIV/0!</v>
      </c>
      <c r="X63" s="43">
        <v>1</v>
      </c>
      <c r="Y63" s="44">
        <v>0</v>
      </c>
      <c r="Z63" s="75">
        <f t="shared" si="30"/>
        <v>1</v>
      </c>
      <c r="AA63" s="80">
        <f t="shared" si="31"/>
        <v>3.3046926635822867E-4</v>
      </c>
      <c r="AB63" s="43">
        <v>0</v>
      </c>
      <c r="AC63" s="44">
        <v>0</v>
      </c>
      <c r="AD63" s="75">
        <f t="shared" si="32"/>
        <v>0</v>
      </c>
      <c r="AE63" s="80">
        <f t="shared" si="33"/>
        <v>0</v>
      </c>
      <c r="AF63" s="43">
        <v>0</v>
      </c>
      <c r="AG63" s="44">
        <v>0</v>
      </c>
      <c r="AH63" s="75">
        <f t="shared" si="34"/>
        <v>0</v>
      </c>
      <c r="AI63" s="80">
        <f t="shared" si="35"/>
        <v>0</v>
      </c>
      <c r="AJ63" s="43">
        <v>0</v>
      </c>
      <c r="AK63" s="44">
        <v>0</v>
      </c>
      <c r="AL63" s="75">
        <f t="shared" si="36"/>
        <v>0</v>
      </c>
      <c r="AM63" s="80">
        <f t="shared" si="37"/>
        <v>0</v>
      </c>
      <c r="AN63" s="43">
        <v>0</v>
      </c>
      <c r="AO63" s="44">
        <v>0</v>
      </c>
      <c r="AP63" s="75">
        <f t="shared" si="38"/>
        <v>0</v>
      </c>
      <c r="AQ63" s="80">
        <f t="shared" si="39"/>
        <v>0</v>
      </c>
    </row>
    <row r="64" spans="1:43" ht="24.95" customHeight="1" x14ac:dyDescent="0.2">
      <c r="A64" s="3">
        <v>57</v>
      </c>
      <c r="B64" s="50" t="s">
        <v>96</v>
      </c>
      <c r="D64" s="43">
        <v>0</v>
      </c>
      <c r="E64" s="44">
        <v>0</v>
      </c>
      <c r="F64" s="75">
        <f t="shared" si="20"/>
        <v>0</v>
      </c>
      <c r="G64" s="80">
        <f t="shared" si="21"/>
        <v>0</v>
      </c>
      <c r="H64" s="43">
        <v>0</v>
      </c>
      <c r="I64" s="44">
        <v>0</v>
      </c>
      <c r="J64" s="75">
        <f t="shared" si="22"/>
        <v>0</v>
      </c>
      <c r="K64" s="80">
        <f t="shared" si="23"/>
        <v>0</v>
      </c>
      <c r="L64" s="43">
        <v>0</v>
      </c>
      <c r="M64" s="44">
        <v>0</v>
      </c>
      <c r="N64" s="75">
        <f t="shared" si="24"/>
        <v>0</v>
      </c>
      <c r="O64" s="80">
        <f t="shared" si="25"/>
        <v>0</v>
      </c>
      <c r="P64" s="43">
        <v>0</v>
      </c>
      <c r="Q64" s="44">
        <v>0</v>
      </c>
      <c r="R64" s="75">
        <f t="shared" si="26"/>
        <v>0</v>
      </c>
      <c r="S64" s="80">
        <f t="shared" si="27"/>
        <v>0</v>
      </c>
      <c r="T64" s="43">
        <v>0</v>
      </c>
      <c r="U64" s="44">
        <v>0</v>
      </c>
      <c r="V64" s="75">
        <f t="shared" si="28"/>
        <v>0</v>
      </c>
      <c r="W64" s="80" t="e">
        <f t="shared" si="29"/>
        <v>#DIV/0!</v>
      </c>
      <c r="X64" s="43">
        <v>15</v>
      </c>
      <c r="Y64" s="44">
        <v>0</v>
      </c>
      <c r="Z64" s="75">
        <f t="shared" si="30"/>
        <v>15</v>
      </c>
      <c r="AA64" s="80">
        <f t="shared" si="31"/>
        <v>4.9570389953734299E-3</v>
      </c>
      <c r="AB64" s="43">
        <v>0</v>
      </c>
      <c r="AC64" s="44">
        <v>0</v>
      </c>
      <c r="AD64" s="75">
        <f t="shared" si="32"/>
        <v>0</v>
      </c>
      <c r="AE64" s="80">
        <f t="shared" si="33"/>
        <v>0</v>
      </c>
      <c r="AF64" s="43">
        <v>0</v>
      </c>
      <c r="AG64" s="44">
        <v>0</v>
      </c>
      <c r="AH64" s="75">
        <f t="shared" si="34"/>
        <v>0</v>
      </c>
      <c r="AI64" s="80">
        <f t="shared" si="35"/>
        <v>0</v>
      </c>
      <c r="AJ64" s="43">
        <v>0</v>
      </c>
      <c r="AK64" s="44">
        <v>0</v>
      </c>
      <c r="AL64" s="75">
        <f t="shared" si="36"/>
        <v>0</v>
      </c>
      <c r="AM64" s="80">
        <f t="shared" si="37"/>
        <v>0</v>
      </c>
      <c r="AN64" s="43">
        <v>0</v>
      </c>
      <c r="AO64" s="44">
        <v>0</v>
      </c>
      <c r="AP64" s="75">
        <f t="shared" si="38"/>
        <v>0</v>
      </c>
      <c r="AQ64" s="80">
        <f t="shared" si="39"/>
        <v>0</v>
      </c>
    </row>
    <row r="65" spans="1:43" ht="24.95" customHeight="1" x14ac:dyDescent="0.2">
      <c r="A65" s="3">
        <v>58</v>
      </c>
      <c r="B65" s="50" t="s">
        <v>85</v>
      </c>
      <c r="D65" s="43">
        <v>0</v>
      </c>
      <c r="E65" s="44">
        <v>0</v>
      </c>
      <c r="F65" s="75">
        <f t="shared" si="20"/>
        <v>0</v>
      </c>
      <c r="G65" s="80">
        <f t="shared" si="21"/>
        <v>0</v>
      </c>
      <c r="H65" s="43">
        <v>0</v>
      </c>
      <c r="I65" s="44">
        <v>0</v>
      </c>
      <c r="J65" s="75">
        <f t="shared" si="22"/>
        <v>0</v>
      </c>
      <c r="K65" s="80">
        <f t="shared" si="23"/>
        <v>0</v>
      </c>
      <c r="L65" s="43">
        <v>0</v>
      </c>
      <c r="M65" s="44">
        <v>0</v>
      </c>
      <c r="N65" s="75">
        <f t="shared" si="24"/>
        <v>0</v>
      </c>
      <c r="O65" s="80">
        <f t="shared" si="25"/>
        <v>0</v>
      </c>
      <c r="P65" s="43">
        <v>0</v>
      </c>
      <c r="Q65" s="44">
        <v>0</v>
      </c>
      <c r="R65" s="75">
        <f t="shared" si="26"/>
        <v>0</v>
      </c>
      <c r="S65" s="80">
        <f t="shared" si="27"/>
        <v>0</v>
      </c>
      <c r="T65" s="43">
        <v>0</v>
      </c>
      <c r="U65" s="44">
        <v>0</v>
      </c>
      <c r="V65" s="75">
        <f t="shared" si="28"/>
        <v>0</v>
      </c>
      <c r="W65" s="80" t="e">
        <f t="shared" si="29"/>
        <v>#DIV/0!</v>
      </c>
      <c r="X65" s="43">
        <v>25</v>
      </c>
      <c r="Y65" s="44">
        <v>0</v>
      </c>
      <c r="Z65" s="75">
        <f t="shared" si="30"/>
        <v>25</v>
      </c>
      <c r="AA65" s="80">
        <f t="shared" si="31"/>
        <v>8.2617316589557177E-3</v>
      </c>
      <c r="AB65" s="43">
        <v>0</v>
      </c>
      <c r="AC65" s="44">
        <v>0</v>
      </c>
      <c r="AD65" s="75">
        <f t="shared" si="32"/>
        <v>0</v>
      </c>
      <c r="AE65" s="80">
        <f t="shared" si="33"/>
        <v>0</v>
      </c>
      <c r="AF65" s="43">
        <v>0</v>
      </c>
      <c r="AG65" s="44">
        <v>0</v>
      </c>
      <c r="AH65" s="75">
        <f t="shared" si="34"/>
        <v>0</v>
      </c>
      <c r="AI65" s="80">
        <f t="shared" si="35"/>
        <v>0</v>
      </c>
      <c r="AJ65" s="43">
        <v>0</v>
      </c>
      <c r="AK65" s="44">
        <v>0</v>
      </c>
      <c r="AL65" s="75">
        <f t="shared" si="36"/>
        <v>0</v>
      </c>
      <c r="AM65" s="80">
        <f t="shared" si="37"/>
        <v>0</v>
      </c>
      <c r="AN65" s="43">
        <v>0</v>
      </c>
      <c r="AO65" s="44">
        <v>0</v>
      </c>
      <c r="AP65" s="75">
        <f t="shared" si="38"/>
        <v>0</v>
      </c>
      <c r="AQ65" s="80">
        <f t="shared" si="39"/>
        <v>0</v>
      </c>
    </row>
    <row r="66" spans="1:43" ht="24.95" customHeight="1" x14ac:dyDescent="0.2">
      <c r="A66" s="3">
        <v>59</v>
      </c>
      <c r="B66" s="50" t="s">
        <v>235</v>
      </c>
      <c r="D66" s="43">
        <v>0</v>
      </c>
      <c r="E66" s="44">
        <v>0</v>
      </c>
      <c r="F66" s="75">
        <f t="shared" si="20"/>
        <v>0</v>
      </c>
      <c r="G66" s="80">
        <f t="shared" si="21"/>
        <v>0</v>
      </c>
      <c r="H66" s="43">
        <v>0</v>
      </c>
      <c r="I66" s="44">
        <v>0</v>
      </c>
      <c r="J66" s="75">
        <f t="shared" si="22"/>
        <v>0</v>
      </c>
      <c r="K66" s="80">
        <f t="shared" si="23"/>
        <v>0</v>
      </c>
      <c r="L66" s="43">
        <v>0</v>
      </c>
      <c r="M66" s="44">
        <v>0</v>
      </c>
      <c r="N66" s="75">
        <f t="shared" si="24"/>
        <v>0</v>
      </c>
      <c r="O66" s="80">
        <f t="shared" si="25"/>
        <v>0</v>
      </c>
      <c r="P66" s="43">
        <v>0</v>
      </c>
      <c r="Q66" s="44">
        <v>0</v>
      </c>
      <c r="R66" s="75">
        <f t="shared" si="26"/>
        <v>0</v>
      </c>
      <c r="S66" s="80">
        <f t="shared" si="27"/>
        <v>0</v>
      </c>
      <c r="T66" s="43">
        <v>0</v>
      </c>
      <c r="U66" s="44">
        <v>0</v>
      </c>
      <c r="V66" s="75">
        <f t="shared" si="28"/>
        <v>0</v>
      </c>
      <c r="W66" s="80" t="e">
        <f t="shared" si="29"/>
        <v>#DIV/0!</v>
      </c>
      <c r="X66" s="43">
        <v>5</v>
      </c>
      <c r="Y66" s="44">
        <v>0</v>
      </c>
      <c r="Z66" s="75">
        <f t="shared" si="30"/>
        <v>5</v>
      </c>
      <c r="AA66" s="80">
        <f t="shared" si="31"/>
        <v>1.6523463317911435E-3</v>
      </c>
      <c r="AB66" s="43">
        <v>0</v>
      </c>
      <c r="AC66" s="44">
        <v>0</v>
      </c>
      <c r="AD66" s="75">
        <f t="shared" si="32"/>
        <v>0</v>
      </c>
      <c r="AE66" s="80">
        <f t="shared" si="33"/>
        <v>0</v>
      </c>
      <c r="AF66" s="43">
        <v>0</v>
      </c>
      <c r="AG66" s="44">
        <v>0</v>
      </c>
      <c r="AH66" s="75">
        <f t="shared" si="34"/>
        <v>0</v>
      </c>
      <c r="AI66" s="80">
        <f t="shared" si="35"/>
        <v>0</v>
      </c>
      <c r="AJ66" s="43">
        <v>0</v>
      </c>
      <c r="AK66" s="44">
        <v>0</v>
      </c>
      <c r="AL66" s="75">
        <f t="shared" si="36"/>
        <v>0</v>
      </c>
      <c r="AM66" s="80">
        <f t="shared" si="37"/>
        <v>0</v>
      </c>
      <c r="AN66" s="43">
        <v>0</v>
      </c>
      <c r="AO66" s="44">
        <v>0</v>
      </c>
      <c r="AP66" s="75">
        <f t="shared" si="38"/>
        <v>0</v>
      </c>
      <c r="AQ66" s="80">
        <f t="shared" si="39"/>
        <v>0</v>
      </c>
    </row>
    <row r="67" spans="1:43" ht="24.95" customHeight="1" x14ac:dyDescent="0.2">
      <c r="A67" s="3">
        <v>60</v>
      </c>
      <c r="B67" s="50" t="s">
        <v>108</v>
      </c>
      <c r="D67" s="43">
        <v>0</v>
      </c>
      <c r="E67" s="44">
        <v>0</v>
      </c>
      <c r="F67" s="75">
        <f t="shared" si="20"/>
        <v>0</v>
      </c>
      <c r="G67" s="80">
        <f t="shared" si="21"/>
        <v>0</v>
      </c>
      <c r="H67" s="43">
        <v>0</v>
      </c>
      <c r="I67" s="44">
        <v>0</v>
      </c>
      <c r="J67" s="75">
        <f t="shared" si="22"/>
        <v>0</v>
      </c>
      <c r="K67" s="80">
        <f t="shared" si="23"/>
        <v>0</v>
      </c>
      <c r="L67" s="43">
        <v>0</v>
      </c>
      <c r="M67" s="44">
        <v>0</v>
      </c>
      <c r="N67" s="75">
        <f t="shared" si="24"/>
        <v>0</v>
      </c>
      <c r="O67" s="80">
        <f t="shared" si="25"/>
        <v>0</v>
      </c>
      <c r="P67" s="43">
        <v>0</v>
      </c>
      <c r="Q67" s="44">
        <v>0</v>
      </c>
      <c r="R67" s="75">
        <f t="shared" si="26"/>
        <v>0</v>
      </c>
      <c r="S67" s="80">
        <f t="shared" si="27"/>
        <v>0</v>
      </c>
      <c r="T67" s="43">
        <v>0</v>
      </c>
      <c r="U67" s="44">
        <v>0</v>
      </c>
      <c r="V67" s="75">
        <f t="shared" si="28"/>
        <v>0</v>
      </c>
      <c r="W67" s="80" t="e">
        <f t="shared" si="29"/>
        <v>#DIV/0!</v>
      </c>
      <c r="X67" s="43">
        <v>0</v>
      </c>
      <c r="Y67" s="44">
        <v>0</v>
      </c>
      <c r="Z67" s="75">
        <f t="shared" si="30"/>
        <v>0</v>
      </c>
      <c r="AA67" s="80">
        <f t="shared" si="31"/>
        <v>0</v>
      </c>
      <c r="AB67" s="43">
        <v>0</v>
      </c>
      <c r="AC67" s="44">
        <v>0</v>
      </c>
      <c r="AD67" s="75">
        <f t="shared" si="32"/>
        <v>0</v>
      </c>
      <c r="AE67" s="80">
        <f t="shared" si="33"/>
        <v>0</v>
      </c>
      <c r="AF67" s="43">
        <v>0</v>
      </c>
      <c r="AG67" s="44">
        <v>0</v>
      </c>
      <c r="AH67" s="75">
        <f t="shared" si="34"/>
        <v>0</v>
      </c>
      <c r="AI67" s="80">
        <f t="shared" si="35"/>
        <v>0</v>
      </c>
      <c r="AJ67" s="43">
        <v>0</v>
      </c>
      <c r="AK67" s="44">
        <v>0</v>
      </c>
      <c r="AL67" s="75">
        <f t="shared" si="36"/>
        <v>0</v>
      </c>
      <c r="AM67" s="80">
        <f t="shared" si="37"/>
        <v>0</v>
      </c>
      <c r="AN67" s="43">
        <v>0</v>
      </c>
      <c r="AO67" s="44">
        <v>0</v>
      </c>
      <c r="AP67" s="75">
        <f t="shared" si="38"/>
        <v>0</v>
      </c>
      <c r="AQ67" s="80">
        <f t="shared" si="39"/>
        <v>0</v>
      </c>
    </row>
    <row r="68" spans="1:43" ht="24.95" customHeight="1" x14ac:dyDescent="0.2">
      <c r="A68" s="3">
        <v>61</v>
      </c>
      <c r="B68" s="50" t="s">
        <v>208</v>
      </c>
      <c r="D68" s="43">
        <v>0</v>
      </c>
      <c r="E68" s="44">
        <v>0</v>
      </c>
      <c r="F68" s="75">
        <f t="shared" si="20"/>
        <v>0</v>
      </c>
      <c r="G68" s="80">
        <f t="shared" si="21"/>
        <v>0</v>
      </c>
      <c r="H68" s="43">
        <v>0</v>
      </c>
      <c r="I68" s="44">
        <v>0</v>
      </c>
      <c r="J68" s="75">
        <f t="shared" si="22"/>
        <v>0</v>
      </c>
      <c r="K68" s="80">
        <f t="shared" si="23"/>
        <v>0</v>
      </c>
      <c r="L68" s="43">
        <v>0</v>
      </c>
      <c r="M68" s="44">
        <v>0</v>
      </c>
      <c r="N68" s="75">
        <f t="shared" si="24"/>
        <v>0</v>
      </c>
      <c r="O68" s="80">
        <f t="shared" si="25"/>
        <v>0</v>
      </c>
      <c r="P68" s="43">
        <v>0</v>
      </c>
      <c r="Q68" s="44">
        <v>0</v>
      </c>
      <c r="R68" s="75">
        <f t="shared" si="26"/>
        <v>0</v>
      </c>
      <c r="S68" s="80">
        <f t="shared" si="27"/>
        <v>0</v>
      </c>
      <c r="T68" s="43">
        <v>0</v>
      </c>
      <c r="U68" s="44">
        <v>0</v>
      </c>
      <c r="V68" s="75">
        <f t="shared" si="28"/>
        <v>0</v>
      </c>
      <c r="W68" s="80" t="e">
        <f t="shared" si="29"/>
        <v>#DIV/0!</v>
      </c>
      <c r="X68" s="43">
        <v>1</v>
      </c>
      <c r="Y68" s="44">
        <v>0</v>
      </c>
      <c r="Z68" s="75">
        <f t="shared" si="30"/>
        <v>1</v>
      </c>
      <c r="AA68" s="80">
        <f t="shared" si="31"/>
        <v>3.3046926635822867E-4</v>
      </c>
      <c r="AB68" s="43">
        <v>0</v>
      </c>
      <c r="AC68" s="44">
        <v>0</v>
      </c>
      <c r="AD68" s="75">
        <f t="shared" si="32"/>
        <v>0</v>
      </c>
      <c r="AE68" s="80">
        <f t="shared" si="33"/>
        <v>0</v>
      </c>
      <c r="AF68" s="43">
        <v>0</v>
      </c>
      <c r="AG68" s="44">
        <v>0</v>
      </c>
      <c r="AH68" s="75">
        <f t="shared" si="34"/>
        <v>0</v>
      </c>
      <c r="AI68" s="80">
        <f t="shared" si="35"/>
        <v>0</v>
      </c>
      <c r="AJ68" s="43">
        <v>0</v>
      </c>
      <c r="AK68" s="44">
        <v>0</v>
      </c>
      <c r="AL68" s="75">
        <f t="shared" si="36"/>
        <v>0</v>
      </c>
      <c r="AM68" s="80">
        <f t="shared" si="37"/>
        <v>0</v>
      </c>
      <c r="AN68" s="43">
        <v>0</v>
      </c>
      <c r="AO68" s="44">
        <v>0</v>
      </c>
      <c r="AP68" s="75">
        <f t="shared" si="38"/>
        <v>0</v>
      </c>
      <c r="AQ68" s="80">
        <f t="shared" si="39"/>
        <v>0</v>
      </c>
    </row>
    <row r="69" spans="1:43" ht="24.95" customHeight="1" x14ac:dyDescent="0.2">
      <c r="A69" s="3">
        <v>62</v>
      </c>
      <c r="B69" s="50" t="s">
        <v>238</v>
      </c>
      <c r="D69" s="43">
        <v>0</v>
      </c>
      <c r="E69" s="44">
        <v>0</v>
      </c>
      <c r="F69" s="75">
        <f t="shared" si="20"/>
        <v>0</v>
      </c>
      <c r="G69" s="80">
        <f t="shared" si="21"/>
        <v>0</v>
      </c>
      <c r="H69" s="43">
        <v>0</v>
      </c>
      <c r="I69" s="44">
        <v>0</v>
      </c>
      <c r="J69" s="75">
        <f t="shared" si="22"/>
        <v>0</v>
      </c>
      <c r="K69" s="80">
        <f t="shared" si="23"/>
        <v>0</v>
      </c>
      <c r="L69" s="43">
        <v>0</v>
      </c>
      <c r="M69" s="44">
        <v>0</v>
      </c>
      <c r="N69" s="75">
        <f t="shared" si="24"/>
        <v>0</v>
      </c>
      <c r="O69" s="80">
        <f t="shared" si="25"/>
        <v>0</v>
      </c>
      <c r="P69" s="43">
        <v>0</v>
      </c>
      <c r="Q69" s="44">
        <v>0</v>
      </c>
      <c r="R69" s="75">
        <f t="shared" si="26"/>
        <v>0</v>
      </c>
      <c r="S69" s="80">
        <f t="shared" si="27"/>
        <v>0</v>
      </c>
      <c r="T69" s="43">
        <v>0</v>
      </c>
      <c r="U69" s="44">
        <v>0</v>
      </c>
      <c r="V69" s="75">
        <f t="shared" si="28"/>
        <v>0</v>
      </c>
      <c r="W69" s="80" t="e">
        <f t="shared" si="29"/>
        <v>#DIV/0!</v>
      </c>
      <c r="X69" s="43">
        <v>4</v>
      </c>
      <c r="Y69" s="44">
        <v>0</v>
      </c>
      <c r="Z69" s="75">
        <f t="shared" si="30"/>
        <v>4</v>
      </c>
      <c r="AA69" s="80">
        <f t="shared" si="31"/>
        <v>1.3218770654329147E-3</v>
      </c>
      <c r="AB69" s="43">
        <v>0</v>
      </c>
      <c r="AC69" s="44">
        <v>0</v>
      </c>
      <c r="AD69" s="75">
        <f t="shared" si="32"/>
        <v>0</v>
      </c>
      <c r="AE69" s="80">
        <f t="shared" si="33"/>
        <v>0</v>
      </c>
      <c r="AF69" s="43">
        <v>0</v>
      </c>
      <c r="AG69" s="44">
        <v>0</v>
      </c>
      <c r="AH69" s="75">
        <f t="shared" si="34"/>
        <v>0</v>
      </c>
      <c r="AI69" s="80">
        <f t="shared" si="35"/>
        <v>0</v>
      </c>
      <c r="AJ69" s="43">
        <v>0</v>
      </c>
      <c r="AK69" s="44">
        <v>0</v>
      </c>
      <c r="AL69" s="75">
        <f t="shared" si="36"/>
        <v>0</v>
      </c>
      <c r="AM69" s="80">
        <f t="shared" si="37"/>
        <v>0</v>
      </c>
      <c r="AN69" s="43">
        <v>0</v>
      </c>
      <c r="AO69" s="44">
        <v>0</v>
      </c>
      <c r="AP69" s="75">
        <f t="shared" si="38"/>
        <v>0</v>
      </c>
      <c r="AQ69" s="80">
        <f t="shared" si="39"/>
        <v>0</v>
      </c>
    </row>
    <row r="70" spans="1:43" ht="24.95" customHeight="1" x14ac:dyDescent="0.2">
      <c r="A70" s="3">
        <v>63</v>
      </c>
      <c r="B70" s="50" t="s">
        <v>214</v>
      </c>
      <c r="D70" s="43">
        <v>0</v>
      </c>
      <c r="E70" s="44">
        <v>0</v>
      </c>
      <c r="F70" s="75">
        <f t="shared" si="20"/>
        <v>0</v>
      </c>
      <c r="G70" s="80">
        <f t="shared" si="21"/>
        <v>0</v>
      </c>
      <c r="H70" s="43">
        <v>0</v>
      </c>
      <c r="I70" s="44">
        <v>0</v>
      </c>
      <c r="J70" s="75">
        <f t="shared" si="22"/>
        <v>0</v>
      </c>
      <c r="K70" s="80">
        <f t="shared" si="23"/>
        <v>0</v>
      </c>
      <c r="L70" s="43">
        <v>0</v>
      </c>
      <c r="M70" s="44">
        <v>0</v>
      </c>
      <c r="N70" s="75">
        <f t="shared" si="24"/>
        <v>0</v>
      </c>
      <c r="O70" s="80">
        <f t="shared" si="25"/>
        <v>0</v>
      </c>
      <c r="P70" s="43">
        <v>0</v>
      </c>
      <c r="Q70" s="44">
        <v>0</v>
      </c>
      <c r="R70" s="75">
        <f t="shared" si="26"/>
        <v>0</v>
      </c>
      <c r="S70" s="80">
        <f t="shared" si="27"/>
        <v>0</v>
      </c>
      <c r="T70" s="43">
        <v>0</v>
      </c>
      <c r="U70" s="44">
        <v>0</v>
      </c>
      <c r="V70" s="75">
        <f t="shared" si="28"/>
        <v>0</v>
      </c>
      <c r="W70" s="80" t="e">
        <f t="shared" si="29"/>
        <v>#DIV/0!</v>
      </c>
      <c r="X70" s="43">
        <v>77</v>
      </c>
      <c r="Y70" s="44">
        <v>0</v>
      </c>
      <c r="Z70" s="75">
        <f t="shared" si="30"/>
        <v>77</v>
      </c>
      <c r="AA70" s="80">
        <f t="shared" si="31"/>
        <v>2.5446133509583607E-2</v>
      </c>
      <c r="AB70" s="43">
        <v>0</v>
      </c>
      <c r="AC70" s="44">
        <v>0</v>
      </c>
      <c r="AD70" s="75">
        <f t="shared" si="32"/>
        <v>0</v>
      </c>
      <c r="AE70" s="80">
        <f t="shared" si="33"/>
        <v>0</v>
      </c>
      <c r="AF70" s="43">
        <v>0</v>
      </c>
      <c r="AG70" s="44">
        <v>0</v>
      </c>
      <c r="AH70" s="75">
        <f t="shared" si="34"/>
        <v>0</v>
      </c>
      <c r="AI70" s="80">
        <f t="shared" si="35"/>
        <v>0</v>
      </c>
      <c r="AJ70" s="43">
        <v>0</v>
      </c>
      <c r="AK70" s="44">
        <v>0</v>
      </c>
      <c r="AL70" s="75">
        <f t="shared" si="36"/>
        <v>0</v>
      </c>
      <c r="AM70" s="80">
        <f t="shared" si="37"/>
        <v>0</v>
      </c>
      <c r="AN70" s="43">
        <v>0</v>
      </c>
      <c r="AO70" s="44">
        <v>0</v>
      </c>
      <c r="AP70" s="75">
        <f t="shared" si="38"/>
        <v>0</v>
      </c>
      <c r="AQ70" s="80">
        <f t="shared" si="39"/>
        <v>0</v>
      </c>
    </row>
    <row r="71" spans="1:43" ht="24.95" customHeight="1" x14ac:dyDescent="0.2">
      <c r="A71" s="3">
        <v>64</v>
      </c>
      <c r="B71" s="50" t="s">
        <v>241</v>
      </c>
      <c r="D71" s="43">
        <v>0</v>
      </c>
      <c r="E71" s="44">
        <v>0</v>
      </c>
      <c r="F71" s="75">
        <f t="shared" si="20"/>
        <v>0</v>
      </c>
      <c r="G71" s="80">
        <f t="shared" si="21"/>
        <v>0</v>
      </c>
      <c r="H71" s="43">
        <v>0</v>
      </c>
      <c r="I71" s="44">
        <v>0</v>
      </c>
      <c r="J71" s="75">
        <f t="shared" si="22"/>
        <v>0</v>
      </c>
      <c r="K71" s="80">
        <f t="shared" si="23"/>
        <v>0</v>
      </c>
      <c r="L71" s="43">
        <v>0</v>
      </c>
      <c r="M71" s="44">
        <v>0</v>
      </c>
      <c r="N71" s="75">
        <f t="shared" si="24"/>
        <v>0</v>
      </c>
      <c r="O71" s="80">
        <f t="shared" si="25"/>
        <v>0</v>
      </c>
      <c r="P71" s="43">
        <v>0</v>
      </c>
      <c r="Q71" s="44">
        <v>0</v>
      </c>
      <c r="R71" s="75">
        <f t="shared" si="26"/>
        <v>0</v>
      </c>
      <c r="S71" s="80">
        <f t="shared" si="27"/>
        <v>0</v>
      </c>
      <c r="T71" s="43">
        <v>0</v>
      </c>
      <c r="U71" s="44">
        <v>0</v>
      </c>
      <c r="V71" s="75">
        <f t="shared" si="28"/>
        <v>0</v>
      </c>
      <c r="W71" s="80" t="e">
        <f t="shared" si="29"/>
        <v>#DIV/0!</v>
      </c>
      <c r="X71" s="43">
        <v>8</v>
      </c>
      <c r="Y71" s="44">
        <v>0</v>
      </c>
      <c r="Z71" s="75">
        <f t="shared" si="30"/>
        <v>8</v>
      </c>
      <c r="AA71" s="80">
        <f t="shared" si="31"/>
        <v>2.6437541308658294E-3</v>
      </c>
      <c r="AB71" s="43">
        <v>0</v>
      </c>
      <c r="AC71" s="44">
        <v>0</v>
      </c>
      <c r="AD71" s="75">
        <f t="shared" si="32"/>
        <v>0</v>
      </c>
      <c r="AE71" s="80">
        <f t="shared" si="33"/>
        <v>0</v>
      </c>
      <c r="AF71" s="43">
        <v>0</v>
      </c>
      <c r="AG71" s="44">
        <v>0</v>
      </c>
      <c r="AH71" s="75">
        <f t="shared" si="34"/>
        <v>0</v>
      </c>
      <c r="AI71" s="80">
        <f t="shared" si="35"/>
        <v>0</v>
      </c>
      <c r="AJ71" s="43">
        <v>0</v>
      </c>
      <c r="AK71" s="44">
        <v>0</v>
      </c>
      <c r="AL71" s="75">
        <f t="shared" si="36"/>
        <v>0</v>
      </c>
      <c r="AM71" s="80">
        <f t="shared" si="37"/>
        <v>0</v>
      </c>
      <c r="AN71" s="43">
        <v>0</v>
      </c>
      <c r="AO71" s="44">
        <v>0</v>
      </c>
      <c r="AP71" s="75">
        <f t="shared" si="38"/>
        <v>0</v>
      </c>
      <c r="AQ71" s="80">
        <f t="shared" si="39"/>
        <v>0</v>
      </c>
    </row>
    <row r="72" spans="1:43" ht="24.95" customHeight="1" x14ac:dyDescent="0.2">
      <c r="A72" s="3">
        <v>65</v>
      </c>
      <c r="B72" s="50" t="s">
        <v>242</v>
      </c>
      <c r="D72" s="43">
        <v>0</v>
      </c>
      <c r="E72" s="44">
        <v>0</v>
      </c>
      <c r="F72" s="75">
        <f t="shared" ref="F72:F103" si="40">SUM(D72:E72)</f>
        <v>0</v>
      </c>
      <c r="G72" s="80">
        <f t="shared" ref="G72:G103" si="41">+F72/$F$83</f>
        <v>0</v>
      </c>
      <c r="H72" s="43">
        <v>0</v>
      </c>
      <c r="I72" s="44">
        <v>0</v>
      </c>
      <c r="J72" s="75">
        <f t="shared" ref="J72:J103" si="42">SUM(H72:I72)</f>
        <v>0</v>
      </c>
      <c r="K72" s="80">
        <f t="shared" ref="K72:K103" si="43">+J72/$J$83</f>
        <v>0</v>
      </c>
      <c r="L72" s="43">
        <v>0</v>
      </c>
      <c r="M72" s="44">
        <v>0</v>
      </c>
      <c r="N72" s="75">
        <f t="shared" ref="N72:N103" si="44">SUM(L72:M72)</f>
        <v>0</v>
      </c>
      <c r="O72" s="80">
        <f t="shared" ref="O72:O103" si="45">+N72/$N$83</f>
        <v>0</v>
      </c>
      <c r="P72" s="43">
        <v>0</v>
      </c>
      <c r="Q72" s="44">
        <v>0</v>
      </c>
      <c r="R72" s="75">
        <f t="shared" ref="R72:R103" si="46">SUM(P72:Q72)</f>
        <v>0</v>
      </c>
      <c r="S72" s="80">
        <f t="shared" ref="S72:S103" si="47">+R72/$R$83</f>
        <v>0</v>
      </c>
      <c r="T72" s="43">
        <v>0</v>
      </c>
      <c r="U72" s="44">
        <v>0</v>
      </c>
      <c r="V72" s="75">
        <f t="shared" ref="V72:V103" si="48">SUM(T72:U72)</f>
        <v>0</v>
      </c>
      <c r="W72" s="80" t="e">
        <f t="shared" ref="W72:W103" si="49">+V72/$V$83</f>
        <v>#DIV/0!</v>
      </c>
      <c r="X72" s="43">
        <v>5</v>
      </c>
      <c r="Y72" s="44">
        <v>0</v>
      </c>
      <c r="Z72" s="75">
        <f t="shared" ref="Z72:Z103" si="50">SUM(X72:Y72)</f>
        <v>5</v>
      </c>
      <c r="AA72" s="80">
        <f t="shared" ref="AA72:AA103" si="51">+Z72/$Z$83</f>
        <v>1.6523463317911435E-3</v>
      </c>
      <c r="AB72" s="43">
        <v>0</v>
      </c>
      <c r="AC72" s="44">
        <v>0</v>
      </c>
      <c r="AD72" s="75">
        <f t="shared" ref="AD72:AD103" si="52">SUM(AB72:AC72)</f>
        <v>0</v>
      </c>
      <c r="AE72" s="80">
        <f t="shared" ref="AE72:AE103" si="53">+AD72/$AD$83</f>
        <v>0</v>
      </c>
      <c r="AF72" s="43">
        <v>0</v>
      </c>
      <c r="AG72" s="44">
        <v>0</v>
      </c>
      <c r="AH72" s="75">
        <f t="shared" ref="AH72:AH103" si="54">SUM(AF72:AG72)</f>
        <v>0</v>
      </c>
      <c r="AI72" s="80">
        <f t="shared" ref="AI72:AI103" si="55">+AH72/$AH$83</f>
        <v>0</v>
      </c>
      <c r="AJ72" s="43">
        <v>0</v>
      </c>
      <c r="AK72" s="44">
        <v>0</v>
      </c>
      <c r="AL72" s="75">
        <f t="shared" ref="AL72:AL103" si="56">SUM(AJ72:AK72)</f>
        <v>0</v>
      </c>
      <c r="AM72" s="80">
        <f t="shared" ref="AM72:AM103" si="57">+AL72/$AL$83</f>
        <v>0</v>
      </c>
      <c r="AN72" s="43">
        <v>0</v>
      </c>
      <c r="AO72" s="44">
        <v>0</v>
      </c>
      <c r="AP72" s="75">
        <f t="shared" ref="AP72:AP103" si="58">SUM(AN72:AO72)</f>
        <v>0</v>
      </c>
      <c r="AQ72" s="80">
        <f t="shared" ref="AQ72:AQ103" si="59">+AP72/$AP$83</f>
        <v>0</v>
      </c>
    </row>
    <row r="73" spans="1:43" ht="24.95" customHeight="1" x14ac:dyDescent="0.2">
      <c r="A73" s="3">
        <v>66</v>
      </c>
      <c r="B73" s="50" t="s">
        <v>195</v>
      </c>
      <c r="D73" s="43">
        <v>0</v>
      </c>
      <c r="E73" s="44">
        <v>0</v>
      </c>
      <c r="F73" s="75">
        <f t="shared" si="40"/>
        <v>0</v>
      </c>
      <c r="G73" s="80">
        <f t="shared" si="41"/>
        <v>0</v>
      </c>
      <c r="H73" s="43">
        <v>0</v>
      </c>
      <c r="I73" s="44">
        <v>0</v>
      </c>
      <c r="J73" s="75">
        <f t="shared" si="42"/>
        <v>0</v>
      </c>
      <c r="K73" s="80">
        <f t="shared" si="43"/>
        <v>0</v>
      </c>
      <c r="L73" s="43">
        <v>0</v>
      </c>
      <c r="M73" s="44">
        <v>0</v>
      </c>
      <c r="N73" s="75">
        <f t="shared" si="44"/>
        <v>0</v>
      </c>
      <c r="O73" s="80">
        <f t="shared" si="45"/>
        <v>0</v>
      </c>
      <c r="P73" s="43">
        <v>0</v>
      </c>
      <c r="Q73" s="44">
        <v>0</v>
      </c>
      <c r="R73" s="75">
        <f t="shared" si="46"/>
        <v>0</v>
      </c>
      <c r="S73" s="80">
        <f t="shared" si="47"/>
        <v>0</v>
      </c>
      <c r="T73" s="43">
        <v>0</v>
      </c>
      <c r="U73" s="44">
        <v>0</v>
      </c>
      <c r="V73" s="75">
        <f t="shared" si="48"/>
        <v>0</v>
      </c>
      <c r="W73" s="80" t="e">
        <f t="shared" si="49"/>
        <v>#DIV/0!</v>
      </c>
      <c r="X73" s="43">
        <v>3</v>
      </c>
      <c r="Y73" s="44">
        <v>0</v>
      </c>
      <c r="Z73" s="75">
        <f t="shared" si="50"/>
        <v>3</v>
      </c>
      <c r="AA73" s="80">
        <f t="shared" si="51"/>
        <v>9.9140779907468612E-4</v>
      </c>
      <c r="AB73" s="43">
        <v>0</v>
      </c>
      <c r="AC73" s="44">
        <v>0</v>
      </c>
      <c r="AD73" s="75">
        <f t="shared" si="52"/>
        <v>0</v>
      </c>
      <c r="AE73" s="80">
        <f t="shared" si="53"/>
        <v>0</v>
      </c>
      <c r="AF73" s="43">
        <v>0</v>
      </c>
      <c r="AG73" s="44">
        <v>0</v>
      </c>
      <c r="AH73" s="75">
        <f t="shared" si="54"/>
        <v>0</v>
      </c>
      <c r="AI73" s="80">
        <f t="shared" si="55"/>
        <v>0</v>
      </c>
      <c r="AJ73" s="43">
        <v>0</v>
      </c>
      <c r="AK73" s="44">
        <v>0</v>
      </c>
      <c r="AL73" s="75">
        <f t="shared" si="56"/>
        <v>0</v>
      </c>
      <c r="AM73" s="80">
        <f t="shared" si="57"/>
        <v>0</v>
      </c>
      <c r="AN73" s="43">
        <v>0</v>
      </c>
      <c r="AO73" s="44">
        <v>0</v>
      </c>
      <c r="AP73" s="75">
        <f t="shared" si="58"/>
        <v>0</v>
      </c>
      <c r="AQ73" s="80">
        <f t="shared" si="59"/>
        <v>0</v>
      </c>
    </row>
    <row r="74" spans="1:43" ht="24.95" customHeight="1" x14ac:dyDescent="0.2">
      <c r="A74" s="3">
        <v>67</v>
      </c>
      <c r="B74" s="50" t="s">
        <v>243</v>
      </c>
      <c r="D74" s="43">
        <v>0</v>
      </c>
      <c r="E74" s="44">
        <v>0</v>
      </c>
      <c r="F74" s="75">
        <f t="shared" si="40"/>
        <v>0</v>
      </c>
      <c r="G74" s="80">
        <f t="shared" si="41"/>
        <v>0</v>
      </c>
      <c r="H74" s="43">
        <v>0</v>
      </c>
      <c r="I74" s="44">
        <v>0</v>
      </c>
      <c r="J74" s="75">
        <f t="shared" si="42"/>
        <v>0</v>
      </c>
      <c r="K74" s="80">
        <f t="shared" si="43"/>
        <v>0</v>
      </c>
      <c r="L74" s="43">
        <v>0</v>
      </c>
      <c r="M74" s="44">
        <v>0</v>
      </c>
      <c r="N74" s="75">
        <f t="shared" si="44"/>
        <v>0</v>
      </c>
      <c r="O74" s="80">
        <f t="shared" si="45"/>
        <v>0</v>
      </c>
      <c r="P74" s="43">
        <v>0</v>
      </c>
      <c r="Q74" s="44">
        <v>0</v>
      </c>
      <c r="R74" s="75">
        <f t="shared" si="46"/>
        <v>0</v>
      </c>
      <c r="S74" s="80">
        <f t="shared" si="47"/>
        <v>0</v>
      </c>
      <c r="T74" s="43">
        <v>0</v>
      </c>
      <c r="U74" s="44">
        <v>0</v>
      </c>
      <c r="V74" s="75">
        <f t="shared" si="48"/>
        <v>0</v>
      </c>
      <c r="W74" s="80" t="e">
        <f t="shared" si="49"/>
        <v>#DIV/0!</v>
      </c>
      <c r="X74" s="43">
        <v>3</v>
      </c>
      <c r="Y74" s="44">
        <v>0</v>
      </c>
      <c r="Z74" s="75">
        <f t="shared" si="50"/>
        <v>3</v>
      </c>
      <c r="AA74" s="80">
        <f t="shared" si="51"/>
        <v>9.9140779907468612E-4</v>
      </c>
      <c r="AB74" s="43">
        <v>0</v>
      </c>
      <c r="AC74" s="44">
        <v>0</v>
      </c>
      <c r="AD74" s="75">
        <f t="shared" si="52"/>
        <v>0</v>
      </c>
      <c r="AE74" s="80">
        <f t="shared" si="53"/>
        <v>0</v>
      </c>
      <c r="AF74" s="43">
        <v>0</v>
      </c>
      <c r="AG74" s="44">
        <v>0</v>
      </c>
      <c r="AH74" s="75">
        <f t="shared" si="54"/>
        <v>0</v>
      </c>
      <c r="AI74" s="80">
        <f t="shared" si="55"/>
        <v>0</v>
      </c>
      <c r="AJ74" s="43">
        <v>0</v>
      </c>
      <c r="AK74" s="44">
        <v>0</v>
      </c>
      <c r="AL74" s="75">
        <f t="shared" si="56"/>
        <v>0</v>
      </c>
      <c r="AM74" s="80">
        <f t="shared" si="57"/>
        <v>0</v>
      </c>
      <c r="AN74" s="43">
        <v>0</v>
      </c>
      <c r="AO74" s="44">
        <v>0</v>
      </c>
      <c r="AP74" s="75">
        <f t="shared" si="58"/>
        <v>0</v>
      </c>
      <c r="AQ74" s="80">
        <f t="shared" si="59"/>
        <v>0</v>
      </c>
    </row>
    <row r="75" spans="1:43" ht="24.95" customHeight="1" x14ac:dyDescent="0.2">
      <c r="A75" s="3">
        <v>68</v>
      </c>
      <c r="B75" s="50" t="s">
        <v>244</v>
      </c>
      <c r="D75" s="43">
        <v>0</v>
      </c>
      <c r="E75" s="44">
        <v>0</v>
      </c>
      <c r="F75" s="75">
        <f t="shared" si="40"/>
        <v>0</v>
      </c>
      <c r="G75" s="80">
        <f t="shared" si="41"/>
        <v>0</v>
      </c>
      <c r="H75" s="43">
        <v>0</v>
      </c>
      <c r="I75" s="44">
        <v>0</v>
      </c>
      <c r="J75" s="75">
        <f t="shared" si="42"/>
        <v>0</v>
      </c>
      <c r="K75" s="80">
        <f t="shared" si="43"/>
        <v>0</v>
      </c>
      <c r="L75" s="43">
        <v>0</v>
      </c>
      <c r="M75" s="44">
        <v>0</v>
      </c>
      <c r="N75" s="75">
        <f t="shared" si="44"/>
        <v>0</v>
      </c>
      <c r="O75" s="80">
        <f t="shared" si="45"/>
        <v>0</v>
      </c>
      <c r="P75" s="43">
        <v>0</v>
      </c>
      <c r="Q75" s="44">
        <v>0</v>
      </c>
      <c r="R75" s="75">
        <f t="shared" si="46"/>
        <v>0</v>
      </c>
      <c r="S75" s="80">
        <f t="shared" si="47"/>
        <v>0</v>
      </c>
      <c r="T75" s="43">
        <v>0</v>
      </c>
      <c r="U75" s="44">
        <v>0</v>
      </c>
      <c r="V75" s="75">
        <f t="shared" si="48"/>
        <v>0</v>
      </c>
      <c r="W75" s="80" t="e">
        <f t="shared" si="49"/>
        <v>#DIV/0!</v>
      </c>
      <c r="X75" s="43">
        <v>1</v>
      </c>
      <c r="Y75" s="44">
        <v>0</v>
      </c>
      <c r="Z75" s="75">
        <f t="shared" si="50"/>
        <v>1</v>
      </c>
      <c r="AA75" s="80">
        <f t="shared" si="51"/>
        <v>3.3046926635822867E-4</v>
      </c>
      <c r="AB75" s="43">
        <v>0</v>
      </c>
      <c r="AC75" s="44">
        <v>0</v>
      </c>
      <c r="AD75" s="75">
        <f t="shared" si="52"/>
        <v>0</v>
      </c>
      <c r="AE75" s="80">
        <f t="shared" si="53"/>
        <v>0</v>
      </c>
      <c r="AF75" s="43">
        <v>0</v>
      </c>
      <c r="AG75" s="44">
        <v>0</v>
      </c>
      <c r="AH75" s="75">
        <f t="shared" si="54"/>
        <v>0</v>
      </c>
      <c r="AI75" s="80">
        <f t="shared" si="55"/>
        <v>0</v>
      </c>
      <c r="AJ75" s="43">
        <v>0</v>
      </c>
      <c r="AK75" s="44">
        <v>0</v>
      </c>
      <c r="AL75" s="75">
        <f t="shared" si="56"/>
        <v>0</v>
      </c>
      <c r="AM75" s="80">
        <f t="shared" si="57"/>
        <v>0</v>
      </c>
      <c r="AN75" s="43">
        <v>0</v>
      </c>
      <c r="AO75" s="44">
        <v>0</v>
      </c>
      <c r="AP75" s="75">
        <f t="shared" si="58"/>
        <v>0</v>
      </c>
      <c r="AQ75" s="80">
        <f t="shared" si="59"/>
        <v>0</v>
      </c>
    </row>
    <row r="76" spans="1:43" ht="24.95" customHeight="1" x14ac:dyDescent="0.2">
      <c r="A76" s="3">
        <v>69</v>
      </c>
      <c r="B76" s="50" t="s">
        <v>245</v>
      </c>
      <c r="D76" s="43">
        <v>0</v>
      </c>
      <c r="E76" s="44">
        <v>0</v>
      </c>
      <c r="F76" s="75">
        <f t="shared" si="40"/>
        <v>0</v>
      </c>
      <c r="G76" s="80">
        <f t="shared" si="41"/>
        <v>0</v>
      </c>
      <c r="H76" s="43">
        <v>0</v>
      </c>
      <c r="I76" s="44">
        <v>0</v>
      </c>
      <c r="J76" s="75">
        <f t="shared" si="42"/>
        <v>0</v>
      </c>
      <c r="K76" s="80">
        <f t="shared" si="43"/>
        <v>0</v>
      </c>
      <c r="L76" s="43">
        <v>0</v>
      </c>
      <c r="M76" s="44">
        <v>0</v>
      </c>
      <c r="N76" s="75">
        <f t="shared" si="44"/>
        <v>0</v>
      </c>
      <c r="O76" s="80">
        <f t="shared" si="45"/>
        <v>0</v>
      </c>
      <c r="P76" s="43">
        <v>0</v>
      </c>
      <c r="Q76" s="44">
        <v>0</v>
      </c>
      <c r="R76" s="75">
        <f t="shared" si="46"/>
        <v>0</v>
      </c>
      <c r="S76" s="80">
        <f t="shared" si="47"/>
        <v>0</v>
      </c>
      <c r="T76" s="43">
        <v>0</v>
      </c>
      <c r="U76" s="44">
        <v>0</v>
      </c>
      <c r="V76" s="75">
        <f t="shared" si="48"/>
        <v>0</v>
      </c>
      <c r="W76" s="80" t="e">
        <f t="shared" si="49"/>
        <v>#DIV/0!</v>
      </c>
      <c r="X76" s="43">
        <v>0</v>
      </c>
      <c r="Y76" s="44">
        <v>0</v>
      </c>
      <c r="Z76" s="75">
        <f t="shared" si="50"/>
        <v>0</v>
      </c>
      <c r="AA76" s="80">
        <f t="shared" si="51"/>
        <v>0</v>
      </c>
      <c r="AB76" s="43">
        <v>0</v>
      </c>
      <c r="AC76" s="44">
        <v>0</v>
      </c>
      <c r="AD76" s="75">
        <f t="shared" si="52"/>
        <v>0</v>
      </c>
      <c r="AE76" s="80">
        <f t="shared" si="53"/>
        <v>0</v>
      </c>
      <c r="AF76" s="43">
        <v>0</v>
      </c>
      <c r="AG76" s="44">
        <v>0</v>
      </c>
      <c r="AH76" s="75">
        <f t="shared" si="54"/>
        <v>0</v>
      </c>
      <c r="AI76" s="80">
        <f t="shared" si="55"/>
        <v>0</v>
      </c>
      <c r="AJ76" s="43">
        <v>0</v>
      </c>
      <c r="AK76" s="44">
        <v>0</v>
      </c>
      <c r="AL76" s="75">
        <f t="shared" si="56"/>
        <v>0</v>
      </c>
      <c r="AM76" s="80">
        <f t="shared" si="57"/>
        <v>0</v>
      </c>
      <c r="AN76" s="43">
        <v>0</v>
      </c>
      <c r="AO76" s="44">
        <v>0</v>
      </c>
      <c r="AP76" s="75">
        <f t="shared" si="58"/>
        <v>0</v>
      </c>
      <c r="AQ76" s="80">
        <f t="shared" si="59"/>
        <v>0</v>
      </c>
    </row>
    <row r="77" spans="1:43" ht="24.95" customHeight="1" x14ac:dyDescent="0.2">
      <c r="A77" s="3">
        <v>70</v>
      </c>
      <c r="B77" s="50" t="s">
        <v>246</v>
      </c>
      <c r="D77" s="43">
        <v>0</v>
      </c>
      <c r="E77" s="44">
        <v>0</v>
      </c>
      <c r="F77" s="75">
        <f t="shared" si="40"/>
        <v>0</v>
      </c>
      <c r="G77" s="80">
        <f t="shared" si="41"/>
        <v>0</v>
      </c>
      <c r="H77" s="43">
        <v>0</v>
      </c>
      <c r="I77" s="44">
        <v>0</v>
      </c>
      <c r="J77" s="75">
        <f t="shared" si="42"/>
        <v>0</v>
      </c>
      <c r="K77" s="80">
        <f t="shared" si="43"/>
        <v>0</v>
      </c>
      <c r="L77" s="43">
        <v>0</v>
      </c>
      <c r="M77" s="44">
        <v>0</v>
      </c>
      <c r="N77" s="75">
        <f t="shared" si="44"/>
        <v>0</v>
      </c>
      <c r="O77" s="80">
        <f t="shared" si="45"/>
        <v>0</v>
      </c>
      <c r="P77" s="43">
        <v>0</v>
      </c>
      <c r="Q77" s="44">
        <v>0</v>
      </c>
      <c r="R77" s="75">
        <f t="shared" si="46"/>
        <v>0</v>
      </c>
      <c r="S77" s="80">
        <f t="shared" si="47"/>
        <v>0</v>
      </c>
      <c r="T77" s="43">
        <v>0</v>
      </c>
      <c r="U77" s="44">
        <v>0</v>
      </c>
      <c r="V77" s="75">
        <f t="shared" si="48"/>
        <v>0</v>
      </c>
      <c r="W77" s="80" t="e">
        <f t="shared" si="49"/>
        <v>#DIV/0!</v>
      </c>
      <c r="X77" s="43">
        <v>0</v>
      </c>
      <c r="Y77" s="44">
        <v>0</v>
      </c>
      <c r="Z77" s="75">
        <f t="shared" si="50"/>
        <v>0</v>
      </c>
      <c r="AA77" s="80">
        <f t="shared" si="51"/>
        <v>0</v>
      </c>
      <c r="AB77" s="43">
        <v>0</v>
      </c>
      <c r="AC77" s="44">
        <v>0</v>
      </c>
      <c r="AD77" s="75">
        <f t="shared" si="52"/>
        <v>0</v>
      </c>
      <c r="AE77" s="80">
        <f t="shared" si="53"/>
        <v>0</v>
      </c>
      <c r="AF77" s="43">
        <v>0</v>
      </c>
      <c r="AG77" s="44">
        <v>0</v>
      </c>
      <c r="AH77" s="75">
        <f t="shared" si="54"/>
        <v>0</v>
      </c>
      <c r="AI77" s="80">
        <f t="shared" si="55"/>
        <v>0</v>
      </c>
      <c r="AJ77" s="43">
        <v>0</v>
      </c>
      <c r="AK77" s="44">
        <v>0</v>
      </c>
      <c r="AL77" s="75">
        <f t="shared" si="56"/>
        <v>0</v>
      </c>
      <c r="AM77" s="80">
        <f t="shared" si="57"/>
        <v>0</v>
      </c>
      <c r="AN77" s="43">
        <v>0</v>
      </c>
      <c r="AO77" s="44">
        <v>0</v>
      </c>
      <c r="AP77" s="75">
        <f t="shared" si="58"/>
        <v>0</v>
      </c>
      <c r="AQ77" s="80">
        <f t="shared" si="59"/>
        <v>0</v>
      </c>
    </row>
    <row r="78" spans="1:43" ht="24.95" customHeight="1" x14ac:dyDescent="0.2">
      <c r="A78" s="3">
        <v>71</v>
      </c>
      <c r="B78" s="50" t="s">
        <v>247</v>
      </c>
      <c r="D78" s="43">
        <v>0</v>
      </c>
      <c r="E78" s="44">
        <v>0</v>
      </c>
      <c r="F78" s="75">
        <f t="shared" si="40"/>
        <v>0</v>
      </c>
      <c r="G78" s="80">
        <f t="shared" si="41"/>
        <v>0</v>
      </c>
      <c r="H78" s="43">
        <v>0</v>
      </c>
      <c r="I78" s="44">
        <v>0</v>
      </c>
      <c r="J78" s="75">
        <f t="shared" si="42"/>
        <v>0</v>
      </c>
      <c r="K78" s="80">
        <f t="shared" si="43"/>
        <v>0</v>
      </c>
      <c r="L78" s="43">
        <v>0</v>
      </c>
      <c r="M78" s="44">
        <v>0</v>
      </c>
      <c r="N78" s="75">
        <f t="shared" si="44"/>
        <v>0</v>
      </c>
      <c r="O78" s="80">
        <f t="shared" si="45"/>
        <v>0</v>
      </c>
      <c r="P78" s="43">
        <v>0</v>
      </c>
      <c r="Q78" s="44">
        <v>0</v>
      </c>
      <c r="R78" s="75">
        <f t="shared" si="46"/>
        <v>0</v>
      </c>
      <c r="S78" s="80">
        <f t="shared" si="47"/>
        <v>0</v>
      </c>
      <c r="T78" s="43">
        <v>0</v>
      </c>
      <c r="U78" s="44">
        <v>0</v>
      </c>
      <c r="V78" s="75">
        <f t="shared" si="48"/>
        <v>0</v>
      </c>
      <c r="W78" s="80" t="e">
        <f t="shared" si="49"/>
        <v>#DIV/0!</v>
      </c>
      <c r="X78" s="43">
        <v>0</v>
      </c>
      <c r="Y78" s="44">
        <v>0</v>
      </c>
      <c r="Z78" s="75">
        <f t="shared" si="50"/>
        <v>0</v>
      </c>
      <c r="AA78" s="80">
        <f t="shared" si="51"/>
        <v>0</v>
      </c>
      <c r="AB78" s="43">
        <v>0</v>
      </c>
      <c r="AC78" s="44">
        <v>0</v>
      </c>
      <c r="AD78" s="75">
        <f t="shared" si="52"/>
        <v>0</v>
      </c>
      <c r="AE78" s="80">
        <f t="shared" si="53"/>
        <v>0</v>
      </c>
      <c r="AF78" s="43">
        <v>0</v>
      </c>
      <c r="AG78" s="44">
        <v>0</v>
      </c>
      <c r="AH78" s="75">
        <f t="shared" si="54"/>
        <v>0</v>
      </c>
      <c r="AI78" s="80">
        <f t="shared" si="55"/>
        <v>0</v>
      </c>
      <c r="AJ78" s="43">
        <v>0</v>
      </c>
      <c r="AK78" s="44">
        <v>0</v>
      </c>
      <c r="AL78" s="75">
        <f t="shared" si="56"/>
        <v>0</v>
      </c>
      <c r="AM78" s="80">
        <f t="shared" si="57"/>
        <v>0</v>
      </c>
      <c r="AN78" s="43">
        <v>0</v>
      </c>
      <c r="AO78" s="44">
        <v>0</v>
      </c>
      <c r="AP78" s="75">
        <f t="shared" si="58"/>
        <v>0</v>
      </c>
      <c r="AQ78" s="80">
        <f t="shared" si="59"/>
        <v>0</v>
      </c>
    </row>
    <row r="79" spans="1:43" ht="24.95" customHeight="1" x14ac:dyDescent="0.2">
      <c r="A79" s="3">
        <v>72</v>
      </c>
      <c r="B79" s="50" t="s">
        <v>248</v>
      </c>
      <c r="D79" s="43">
        <v>0</v>
      </c>
      <c r="E79" s="44">
        <v>0</v>
      </c>
      <c r="F79" s="75">
        <f t="shared" si="40"/>
        <v>0</v>
      </c>
      <c r="G79" s="80">
        <f t="shared" si="41"/>
        <v>0</v>
      </c>
      <c r="H79" s="43">
        <v>0</v>
      </c>
      <c r="I79" s="44">
        <v>0</v>
      </c>
      <c r="J79" s="75">
        <f t="shared" si="42"/>
        <v>0</v>
      </c>
      <c r="K79" s="80">
        <f t="shared" si="43"/>
        <v>0</v>
      </c>
      <c r="L79" s="43">
        <v>0</v>
      </c>
      <c r="M79" s="44">
        <v>0</v>
      </c>
      <c r="N79" s="75">
        <f t="shared" si="44"/>
        <v>0</v>
      </c>
      <c r="O79" s="80">
        <f t="shared" si="45"/>
        <v>0</v>
      </c>
      <c r="P79" s="43">
        <v>0</v>
      </c>
      <c r="Q79" s="44">
        <v>0</v>
      </c>
      <c r="R79" s="75">
        <f t="shared" si="46"/>
        <v>0</v>
      </c>
      <c r="S79" s="80">
        <f t="shared" si="47"/>
        <v>0</v>
      </c>
      <c r="T79" s="43">
        <v>0</v>
      </c>
      <c r="U79" s="44">
        <v>0</v>
      </c>
      <c r="V79" s="75">
        <f t="shared" si="48"/>
        <v>0</v>
      </c>
      <c r="W79" s="80" t="e">
        <f t="shared" si="49"/>
        <v>#DIV/0!</v>
      </c>
      <c r="X79" s="43">
        <v>0</v>
      </c>
      <c r="Y79" s="44">
        <v>0</v>
      </c>
      <c r="Z79" s="75">
        <f t="shared" si="50"/>
        <v>0</v>
      </c>
      <c r="AA79" s="80">
        <f t="shared" si="51"/>
        <v>0</v>
      </c>
      <c r="AB79" s="43">
        <v>0</v>
      </c>
      <c r="AC79" s="44">
        <v>0</v>
      </c>
      <c r="AD79" s="75">
        <f t="shared" si="52"/>
        <v>0</v>
      </c>
      <c r="AE79" s="80">
        <f t="shared" si="53"/>
        <v>0</v>
      </c>
      <c r="AF79" s="43">
        <v>0</v>
      </c>
      <c r="AG79" s="44">
        <v>0</v>
      </c>
      <c r="AH79" s="75">
        <f t="shared" si="54"/>
        <v>0</v>
      </c>
      <c r="AI79" s="80">
        <f t="shared" si="55"/>
        <v>0</v>
      </c>
      <c r="AJ79" s="43">
        <v>0</v>
      </c>
      <c r="AK79" s="44">
        <v>0</v>
      </c>
      <c r="AL79" s="75">
        <f t="shared" si="56"/>
        <v>0</v>
      </c>
      <c r="AM79" s="80">
        <f t="shared" si="57"/>
        <v>0</v>
      </c>
      <c r="AN79" s="43">
        <v>0</v>
      </c>
      <c r="AO79" s="44">
        <v>0</v>
      </c>
      <c r="AP79" s="75">
        <f t="shared" si="58"/>
        <v>0</v>
      </c>
      <c r="AQ79" s="80">
        <f t="shared" si="59"/>
        <v>0</v>
      </c>
    </row>
    <row r="80" spans="1:43" ht="24.95" customHeight="1" x14ac:dyDescent="0.2">
      <c r="A80" s="3">
        <v>73</v>
      </c>
      <c r="B80" s="50" t="s">
        <v>249</v>
      </c>
      <c r="D80" s="43">
        <v>0</v>
      </c>
      <c r="E80" s="44">
        <v>0</v>
      </c>
      <c r="F80" s="75">
        <f t="shared" si="40"/>
        <v>0</v>
      </c>
      <c r="G80" s="80">
        <f t="shared" si="41"/>
        <v>0</v>
      </c>
      <c r="H80" s="43">
        <v>0</v>
      </c>
      <c r="I80" s="44">
        <v>0</v>
      </c>
      <c r="J80" s="75">
        <f t="shared" si="42"/>
        <v>0</v>
      </c>
      <c r="K80" s="80">
        <f t="shared" si="43"/>
        <v>0</v>
      </c>
      <c r="L80" s="43">
        <v>0</v>
      </c>
      <c r="M80" s="44">
        <v>0</v>
      </c>
      <c r="N80" s="75">
        <f t="shared" si="44"/>
        <v>0</v>
      </c>
      <c r="O80" s="80">
        <f t="shared" si="45"/>
        <v>0</v>
      </c>
      <c r="P80" s="43">
        <v>0</v>
      </c>
      <c r="Q80" s="44">
        <v>0</v>
      </c>
      <c r="R80" s="75">
        <f t="shared" si="46"/>
        <v>0</v>
      </c>
      <c r="S80" s="80">
        <f t="shared" si="47"/>
        <v>0</v>
      </c>
      <c r="T80" s="43">
        <v>0</v>
      </c>
      <c r="U80" s="44">
        <v>0</v>
      </c>
      <c r="V80" s="75">
        <f t="shared" si="48"/>
        <v>0</v>
      </c>
      <c r="W80" s="80" t="e">
        <f t="shared" si="49"/>
        <v>#DIV/0!</v>
      </c>
      <c r="X80" s="43">
        <v>0</v>
      </c>
      <c r="Y80" s="44">
        <v>0</v>
      </c>
      <c r="Z80" s="75">
        <f t="shared" si="50"/>
        <v>0</v>
      </c>
      <c r="AA80" s="80">
        <f t="shared" si="51"/>
        <v>0</v>
      </c>
      <c r="AB80" s="43">
        <v>0</v>
      </c>
      <c r="AC80" s="44">
        <v>0</v>
      </c>
      <c r="AD80" s="75">
        <f t="shared" si="52"/>
        <v>0</v>
      </c>
      <c r="AE80" s="80">
        <f t="shared" si="53"/>
        <v>0</v>
      </c>
      <c r="AF80" s="43">
        <v>0</v>
      </c>
      <c r="AG80" s="44">
        <v>0</v>
      </c>
      <c r="AH80" s="75">
        <f t="shared" si="54"/>
        <v>0</v>
      </c>
      <c r="AI80" s="80">
        <f t="shared" si="55"/>
        <v>0</v>
      </c>
      <c r="AJ80" s="43">
        <v>0</v>
      </c>
      <c r="AK80" s="44">
        <v>0</v>
      </c>
      <c r="AL80" s="75">
        <f t="shared" si="56"/>
        <v>0</v>
      </c>
      <c r="AM80" s="80">
        <f t="shared" si="57"/>
        <v>0</v>
      </c>
      <c r="AN80" s="43">
        <v>0</v>
      </c>
      <c r="AO80" s="44">
        <v>0</v>
      </c>
      <c r="AP80" s="75">
        <f t="shared" si="58"/>
        <v>0</v>
      </c>
      <c r="AQ80" s="80">
        <f t="shared" si="59"/>
        <v>0</v>
      </c>
    </row>
    <row r="81" spans="1:43" ht="24.95" customHeight="1" x14ac:dyDescent="0.2">
      <c r="A81" s="3">
        <v>74</v>
      </c>
      <c r="B81" s="51" t="s">
        <v>250</v>
      </c>
      <c r="D81" s="45">
        <v>0</v>
      </c>
      <c r="E81" s="46">
        <v>0</v>
      </c>
      <c r="F81" s="76">
        <f t="shared" si="40"/>
        <v>0</v>
      </c>
      <c r="G81" s="81">
        <f t="shared" si="41"/>
        <v>0</v>
      </c>
      <c r="H81" s="45">
        <v>0</v>
      </c>
      <c r="I81" s="46">
        <v>0</v>
      </c>
      <c r="J81" s="76">
        <f t="shared" si="42"/>
        <v>0</v>
      </c>
      <c r="K81" s="81">
        <f t="shared" si="43"/>
        <v>0</v>
      </c>
      <c r="L81" s="45">
        <v>0</v>
      </c>
      <c r="M81" s="46">
        <v>0</v>
      </c>
      <c r="N81" s="76">
        <f t="shared" si="44"/>
        <v>0</v>
      </c>
      <c r="O81" s="81">
        <f t="shared" si="45"/>
        <v>0</v>
      </c>
      <c r="P81" s="45">
        <v>0</v>
      </c>
      <c r="Q81" s="46">
        <v>0</v>
      </c>
      <c r="R81" s="76">
        <f t="shared" si="46"/>
        <v>0</v>
      </c>
      <c r="S81" s="81">
        <f t="shared" si="47"/>
        <v>0</v>
      </c>
      <c r="T81" s="45">
        <v>0</v>
      </c>
      <c r="U81" s="46">
        <v>0</v>
      </c>
      <c r="V81" s="76">
        <f t="shared" si="48"/>
        <v>0</v>
      </c>
      <c r="W81" s="81" t="e">
        <f t="shared" si="49"/>
        <v>#DIV/0!</v>
      </c>
      <c r="X81" s="45">
        <v>0</v>
      </c>
      <c r="Y81" s="46">
        <v>0</v>
      </c>
      <c r="Z81" s="76">
        <f t="shared" si="50"/>
        <v>0</v>
      </c>
      <c r="AA81" s="87">
        <f t="shared" si="51"/>
        <v>0</v>
      </c>
      <c r="AB81" s="45">
        <v>0</v>
      </c>
      <c r="AC81" s="46">
        <v>0</v>
      </c>
      <c r="AD81" s="76">
        <f t="shared" si="52"/>
        <v>0</v>
      </c>
      <c r="AE81" s="81">
        <f t="shared" si="53"/>
        <v>0</v>
      </c>
      <c r="AF81" s="45">
        <v>0</v>
      </c>
      <c r="AG81" s="46">
        <v>0</v>
      </c>
      <c r="AH81" s="76">
        <f t="shared" si="54"/>
        <v>0</v>
      </c>
      <c r="AI81" s="81">
        <f t="shared" si="55"/>
        <v>0</v>
      </c>
      <c r="AJ81" s="45">
        <v>0</v>
      </c>
      <c r="AK81" s="46">
        <v>0</v>
      </c>
      <c r="AL81" s="76">
        <f t="shared" si="56"/>
        <v>0</v>
      </c>
      <c r="AM81" s="81">
        <f t="shared" si="57"/>
        <v>0</v>
      </c>
      <c r="AN81" s="45">
        <v>0</v>
      </c>
      <c r="AO81" s="46">
        <v>0</v>
      </c>
      <c r="AP81" s="76">
        <f t="shared" si="58"/>
        <v>0</v>
      </c>
      <c r="AQ81" s="81">
        <f t="shared" si="59"/>
        <v>0</v>
      </c>
    </row>
    <row r="82" spans="1:43" s="31" customFormat="1" ht="15" customHeight="1" x14ac:dyDescent="0.2">
      <c r="A82" s="53"/>
      <c r="B82" s="32"/>
      <c r="D82" s="33"/>
      <c r="E82" s="33"/>
      <c r="F82" s="33"/>
      <c r="G82" s="77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s="35" customFormat="1" ht="24" customHeight="1" x14ac:dyDescent="0.2">
      <c r="A83" s="55"/>
      <c r="B83" s="34" t="s">
        <v>2</v>
      </c>
      <c r="D83" s="36">
        <f t="shared" ref="D83:AM83" si="60">SUM(D8:D81)</f>
        <v>342</v>
      </c>
      <c r="E83" s="37">
        <f t="shared" si="60"/>
        <v>12648</v>
      </c>
      <c r="F83" s="37">
        <f t="shared" si="60"/>
        <v>12990</v>
      </c>
      <c r="G83" s="78">
        <f t="shared" si="60"/>
        <v>1</v>
      </c>
      <c r="H83" s="36">
        <f t="shared" ref="H83:K83" si="61">SUM(H8:H81)</f>
        <v>7165</v>
      </c>
      <c r="I83" s="37">
        <f t="shared" si="61"/>
        <v>0</v>
      </c>
      <c r="J83" s="37">
        <f t="shared" si="61"/>
        <v>7165</v>
      </c>
      <c r="K83" s="78">
        <f t="shared" si="61"/>
        <v>1</v>
      </c>
      <c r="L83" s="36">
        <f t="shared" si="60"/>
        <v>1693</v>
      </c>
      <c r="M83" s="37">
        <f t="shared" si="60"/>
        <v>1081</v>
      </c>
      <c r="N83" s="37">
        <f t="shared" si="60"/>
        <v>2774</v>
      </c>
      <c r="O83" s="78">
        <f t="shared" si="60"/>
        <v>0.99999999999999978</v>
      </c>
      <c r="P83" s="36">
        <f>SUM(P8:P81)</f>
        <v>1547</v>
      </c>
      <c r="Q83" s="37">
        <f>SUM(Q8:Q81)</f>
        <v>0</v>
      </c>
      <c r="R83" s="37">
        <f>SUM(R8:R81)</f>
        <v>1547</v>
      </c>
      <c r="S83" s="78">
        <f>SUM(S8:S81)</f>
        <v>0.99999999999999967</v>
      </c>
      <c r="T83" s="36">
        <f t="shared" si="60"/>
        <v>0</v>
      </c>
      <c r="U83" s="37">
        <f t="shared" si="60"/>
        <v>0</v>
      </c>
      <c r="V83" s="37">
        <f t="shared" si="60"/>
        <v>0</v>
      </c>
      <c r="W83" s="78" t="e">
        <f t="shared" si="60"/>
        <v>#DIV/0!</v>
      </c>
      <c r="X83" s="36">
        <f t="shared" si="60"/>
        <v>3026</v>
      </c>
      <c r="Y83" s="37">
        <f t="shared" si="60"/>
        <v>0</v>
      </c>
      <c r="Z83" s="37">
        <f t="shared" si="60"/>
        <v>3026</v>
      </c>
      <c r="AA83" s="78">
        <f t="shared" si="60"/>
        <v>0.99999999999999989</v>
      </c>
      <c r="AB83" s="36">
        <f t="shared" si="60"/>
        <v>798</v>
      </c>
      <c r="AC83" s="37">
        <f t="shared" si="60"/>
        <v>0</v>
      </c>
      <c r="AD83" s="37">
        <f t="shared" si="60"/>
        <v>798</v>
      </c>
      <c r="AE83" s="78">
        <f t="shared" si="60"/>
        <v>0.99999999999999978</v>
      </c>
      <c r="AF83" s="36">
        <f t="shared" si="60"/>
        <v>317</v>
      </c>
      <c r="AG83" s="37">
        <f t="shared" si="60"/>
        <v>0</v>
      </c>
      <c r="AH83" s="37">
        <f t="shared" si="60"/>
        <v>317</v>
      </c>
      <c r="AI83" s="78">
        <f t="shared" si="60"/>
        <v>0.99999999999999989</v>
      </c>
      <c r="AJ83" s="36">
        <f t="shared" si="60"/>
        <v>654</v>
      </c>
      <c r="AK83" s="37">
        <f t="shared" si="60"/>
        <v>0</v>
      </c>
      <c r="AL83" s="37">
        <f t="shared" si="60"/>
        <v>654</v>
      </c>
      <c r="AM83" s="78">
        <f t="shared" si="60"/>
        <v>1.0000000000000002</v>
      </c>
      <c r="AN83" s="36">
        <f t="shared" ref="AN83:AQ83" si="62">SUM(AN8:AN81)</f>
        <v>328</v>
      </c>
      <c r="AO83" s="37">
        <f t="shared" si="62"/>
        <v>0</v>
      </c>
      <c r="AP83" s="37">
        <f t="shared" si="62"/>
        <v>328</v>
      </c>
      <c r="AQ83" s="78">
        <f t="shared" si="62"/>
        <v>1</v>
      </c>
    </row>
    <row r="84" spans="1:43" s="2" customFormat="1" ht="18.75" x14ac:dyDescent="0.2">
      <c r="A84" s="56"/>
      <c r="B84" s="7"/>
      <c r="D84" s="8"/>
      <c r="E84" s="8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21" x14ac:dyDescent="0.2">
      <c r="B85" s="93" t="s">
        <v>218</v>
      </c>
    </row>
    <row r="86" spans="1:43" s="70" customFormat="1" ht="23.25" x14ac:dyDescent="0.2">
      <c r="B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</row>
    <row r="87" spans="1:43" s="2" customFormat="1" ht="18.75" x14ac:dyDescent="0.2">
      <c r="A87" s="56"/>
      <c r="B87" s="10"/>
      <c r="D87" s="8"/>
      <c r="E87" s="8"/>
      <c r="F87" s="8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2" customFormat="1" ht="23.25" x14ac:dyDescent="0.2">
      <c r="A88" s="56"/>
      <c r="B88" s="10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</row>
    <row r="89" spans="1:43" ht="18.75" x14ac:dyDescent="0.2">
      <c r="B89" s="11"/>
      <c r="D89" s="6"/>
      <c r="E89" s="6"/>
      <c r="F89" s="6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8.75" x14ac:dyDescent="0.2">
      <c r="B90" s="11"/>
      <c r="D90" s="6"/>
      <c r="E90" s="6"/>
      <c r="F90" s="6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8.75" x14ac:dyDescent="0.2">
      <c r="B91" s="11"/>
      <c r="D91" s="4"/>
      <c r="E91" s="4"/>
      <c r="F91" s="4"/>
      <c r="G91" s="4"/>
    </row>
    <row r="92" spans="1:43" ht="18.75" x14ac:dyDescent="0.2">
      <c r="B92" s="11"/>
      <c r="D92" s="4"/>
      <c r="E92" s="4"/>
      <c r="F92" s="4"/>
      <c r="G92" s="4"/>
    </row>
    <row r="93" spans="1:43" ht="18.75" x14ac:dyDescent="0.2">
      <c r="B93" s="11"/>
      <c r="D93" s="6"/>
      <c r="E93" s="6"/>
      <c r="F93" s="6"/>
      <c r="G93" s="6"/>
    </row>
    <row r="94" spans="1:43" ht="18.75" x14ac:dyDescent="0.2">
      <c r="B94" s="11"/>
      <c r="D94" s="6"/>
      <c r="E94" s="6"/>
      <c r="F94" s="6"/>
      <c r="G94" s="6"/>
    </row>
    <row r="95" spans="1:43" x14ac:dyDescent="0.2">
      <c r="B95" s="12"/>
      <c r="D95" s="4"/>
      <c r="E95" s="4"/>
      <c r="F95" s="4"/>
      <c r="G95" s="4"/>
    </row>
  </sheetData>
  <autoFilter ref="B7:AQ81">
    <sortState ref="B8:AQ81">
      <sortCondition descending="1" ref="F7:F81"/>
    </sortState>
  </autoFilter>
  <mergeCells count="31">
    <mergeCell ref="D5:G5"/>
    <mergeCell ref="L5:O5"/>
    <mergeCell ref="T5:W5"/>
    <mergeCell ref="P5:S5"/>
    <mergeCell ref="X5:AA5"/>
    <mergeCell ref="B5:B6"/>
    <mergeCell ref="AF3:AI3"/>
    <mergeCell ref="AF5:AI5"/>
    <mergeCell ref="AJ3:AM3"/>
    <mergeCell ref="D4:G4"/>
    <mergeCell ref="L4:O4"/>
    <mergeCell ref="T4:W4"/>
    <mergeCell ref="P4:S4"/>
    <mergeCell ref="X4:AA4"/>
    <mergeCell ref="AB4:AE4"/>
    <mergeCell ref="AF4:AI4"/>
    <mergeCell ref="AJ4:AM4"/>
    <mergeCell ref="D3:G3"/>
    <mergeCell ref="L3:O3"/>
    <mergeCell ref="T3:W3"/>
    <mergeCell ref="P3:S3"/>
    <mergeCell ref="AN3:AQ3"/>
    <mergeCell ref="AN4:AQ4"/>
    <mergeCell ref="AN5:AQ5"/>
    <mergeCell ref="H4:K4"/>
    <mergeCell ref="H5:K5"/>
    <mergeCell ref="X3:AA3"/>
    <mergeCell ref="AB3:AE3"/>
    <mergeCell ref="H3:K3"/>
    <mergeCell ref="AJ5:AM5"/>
    <mergeCell ref="AB5:AE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PORTADA</vt:lpstr>
      <vt:lpstr>1.Leyenda</vt:lpstr>
      <vt:lpstr>2.Resumen</vt:lpstr>
      <vt:lpstr>3.Marca</vt:lpstr>
      <vt:lpstr>4.Pasaj y Utilitarios</vt:lpstr>
      <vt:lpstr>5.Comerc Carg Livianos</vt:lpstr>
      <vt:lpstr>6.Comerc Pasaj Liv y Pes</vt:lpstr>
      <vt:lpstr>7.Pesados Carga</vt:lpstr>
      <vt:lpstr>PORTADA!Área_de_impresión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Eduardo Gonzalo Verde Serna</cp:lastModifiedBy>
  <cp:lastPrinted>2015-06-30T22:39:55Z</cp:lastPrinted>
  <dcterms:created xsi:type="dcterms:W3CDTF">2011-01-14T03:27:20Z</dcterms:created>
  <dcterms:modified xsi:type="dcterms:W3CDTF">2016-05-28T16:16:41Z</dcterms:modified>
</cp:coreProperties>
</file>